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lectromall\Downloads\"/>
    </mc:Choice>
  </mc:AlternateContent>
  <xr:revisionPtr revIDLastSave="0" documentId="13_ncr:1_{222B98A2-0D31-47B7-85CB-5B4AE4065A7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.Table" sheetId="1" r:id="rId1"/>
    <sheet name="Sheet1" sheetId="2" r:id="rId2"/>
    <sheet name="Sheet2" sheetId="3" r:id="rId3"/>
  </sheets>
  <definedNames>
    <definedName name="_xlnm.Print_Area" localSheetId="0">'C.Table'!$A$1:$M$79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67" i="1"/>
  <c r="E76" i="1" l="1"/>
  <c r="E75" i="1"/>
  <c r="E74" i="1"/>
  <c r="E10" i="1" l="1"/>
  <c r="E59" i="1"/>
  <c r="L49" i="1"/>
  <c r="L50" i="1"/>
  <c r="E39" i="1"/>
  <c r="E49" i="1"/>
  <c r="E50" i="1"/>
  <c r="E11" i="1"/>
  <c r="E12" i="1"/>
  <c r="E13" i="1"/>
  <c r="E14" i="1"/>
  <c r="E15" i="1"/>
  <c r="L11" i="1"/>
  <c r="L12" i="1"/>
  <c r="L13" i="1"/>
  <c r="L14" i="1"/>
  <c r="L15" i="1"/>
  <c r="M60" i="1" l="1"/>
  <c r="F60" i="1"/>
  <c r="L58" i="1"/>
  <c r="E58" i="1"/>
  <c r="L57" i="1"/>
  <c r="E57" i="1"/>
  <c r="L56" i="1"/>
  <c r="E56" i="1"/>
  <c r="L55" i="1"/>
  <c r="E55" i="1"/>
  <c r="E66" i="1"/>
  <c r="L66" i="1"/>
  <c r="E68" i="1"/>
  <c r="L68" i="1"/>
  <c r="E69" i="1"/>
  <c r="L69" i="1"/>
  <c r="E70" i="1"/>
  <c r="L70" i="1"/>
  <c r="E71" i="1"/>
  <c r="L71" i="1"/>
  <c r="E72" i="1"/>
  <c r="L72" i="1"/>
  <c r="E60" i="1" l="1"/>
  <c r="L60" i="1"/>
  <c r="L48" i="1" l="1"/>
  <c r="L35" i="1"/>
  <c r="L36" i="1"/>
  <c r="L37" i="1"/>
  <c r="L33" i="1"/>
  <c r="L9" i="1"/>
  <c r="L25" i="1"/>
  <c r="E9" i="1"/>
  <c r="E25" i="1"/>
  <c r="E35" i="1"/>
  <c r="E36" i="1"/>
  <c r="E37" i="1"/>
  <c r="E48" i="1" l="1"/>
  <c r="E34" i="1"/>
  <c r="E38" i="1"/>
  <c r="E22" i="1"/>
  <c r="E23" i="1"/>
  <c r="E24" i="1"/>
  <c r="E26" i="1"/>
  <c r="L8" i="1"/>
  <c r="L10" i="1"/>
  <c r="L38" i="1" l="1"/>
  <c r="L73" i="1" l="1"/>
  <c r="E73" i="1"/>
  <c r="M51" i="1" l="1"/>
  <c r="F51" i="1"/>
  <c r="L47" i="1"/>
  <c r="L46" i="1"/>
  <c r="E46" i="1"/>
  <c r="L45" i="1"/>
  <c r="E45" i="1"/>
  <c r="M40" i="1"/>
  <c r="F40" i="1"/>
  <c r="L34" i="1"/>
  <c r="E33" i="1"/>
  <c r="M28" i="1"/>
  <c r="F28" i="1"/>
  <c r="L27" i="1"/>
  <c r="E27" i="1"/>
  <c r="L26" i="1"/>
  <c r="L24" i="1"/>
  <c r="L23" i="1"/>
  <c r="L22" i="1"/>
  <c r="L21" i="1"/>
  <c r="E21" i="1"/>
  <c r="M16" i="1"/>
  <c r="L7" i="1"/>
  <c r="E8" i="1"/>
  <c r="E7" i="1"/>
  <c r="F16" i="1"/>
  <c r="E51" i="1" l="1"/>
  <c r="L28" i="1"/>
  <c r="L40" i="1"/>
  <c r="L51" i="1"/>
  <c r="E28" i="1"/>
  <c r="E40" i="1"/>
  <c r="L16" i="1"/>
  <c r="E16" i="1"/>
  <c r="P27" i="1"/>
</calcChain>
</file>

<file path=xl/sharedStrings.xml><?xml version="1.0" encoding="utf-8"?>
<sst xmlns="http://schemas.openxmlformats.org/spreadsheetml/2006/main" count="376" uniqueCount="261">
  <si>
    <t xml:space="preserve">Code </t>
  </si>
  <si>
    <t>Course Name</t>
  </si>
  <si>
    <t>Theory</t>
  </si>
  <si>
    <t>Practice</t>
  </si>
  <si>
    <t>Credit</t>
  </si>
  <si>
    <t>ECTS</t>
  </si>
  <si>
    <t>Total</t>
  </si>
  <si>
    <t>Kurdology 1</t>
  </si>
  <si>
    <t>Kurdology 2</t>
  </si>
  <si>
    <t>Fall Term/First Semester</t>
  </si>
  <si>
    <t>Spring Term/Second Semester</t>
  </si>
  <si>
    <t>F i r s t  G r a d e</t>
  </si>
  <si>
    <t>S e c o n d  G r a d e</t>
  </si>
  <si>
    <t>T h i r d  G r a d e</t>
  </si>
  <si>
    <t>F o u r t h  G r a d e</t>
  </si>
  <si>
    <t>Fall Term/Third Semester</t>
  </si>
  <si>
    <t>Spring Term/Fourth Semester</t>
  </si>
  <si>
    <t>Fall Term/Fifth Semester</t>
  </si>
  <si>
    <t>Spring Term/Sixth Semester</t>
  </si>
  <si>
    <t>Fall Term/Seventh Semester</t>
  </si>
  <si>
    <t>Spring Term/Eighth Semester</t>
  </si>
  <si>
    <t>Technical Elective</t>
  </si>
  <si>
    <t>E l e c t i v e s</t>
  </si>
  <si>
    <t>Technical Electives</t>
  </si>
  <si>
    <t>Nontechnical Electives</t>
  </si>
  <si>
    <t>Doc Num</t>
  </si>
  <si>
    <t>Rev/ Issue Date</t>
  </si>
  <si>
    <t>TIU.FA.FR.</t>
  </si>
  <si>
    <t>Curriculum Table</t>
  </si>
  <si>
    <t>IT 103</t>
  </si>
  <si>
    <t>DBT 101</t>
  </si>
  <si>
    <t>ELT 103</t>
  </si>
  <si>
    <t>KUR 105</t>
  </si>
  <si>
    <t>KUR 106</t>
  </si>
  <si>
    <t>TUR 121</t>
  </si>
  <si>
    <t>Turkish I</t>
  </si>
  <si>
    <t>TUR 122</t>
  </si>
  <si>
    <t>Turkish II</t>
  </si>
  <si>
    <t>ARCH 111</t>
  </si>
  <si>
    <t>ARCH 112</t>
  </si>
  <si>
    <t>ARCH 113</t>
  </si>
  <si>
    <t>ARCH 121</t>
  </si>
  <si>
    <t>ARCH 122</t>
  </si>
  <si>
    <t>ARCH 123</t>
  </si>
  <si>
    <t>ARCH 124</t>
  </si>
  <si>
    <t>ARCH 125</t>
  </si>
  <si>
    <t>ARCH 126</t>
  </si>
  <si>
    <t>ARCH 211</t>
  </si>
  <si>
    <t>ARCH 212</t>
  </si>
  <si>
    <t>ARCH 213</t>
  </si>
  <si>
    <t>ARCH 214</t>
  </si>
  <si>
    <t>ARCH 229</t>
  </si>
  <si>
    <t>ARCH 216</t>
  </si>
  <si>
    <t>ARCH 224</t>
  </si>
  <si>
    <t>ARCH 311</t>
  </si>
  <si>
    <t>ARCH 318</t>
  </si>
  <si>
    <t>ARCH 313</t>
  </si>
  <si>
    <t>ARCH 317</t>
  </si>
  <si>
    <t>ARCH 315</t>
  </si>
  <si>
    <t>ARCH 316</t>
  </si>
  <si>
    <t>ARCH 321</t>
  </si>
  <si>
    <t>ARCH 322</t>
  </si>
  <si>
    <t>ARCH 327</t>
  </si>
  <si>
    <t>ARCH 328</t>
  </si>
  <si>
    <t>ARCH 325</t>
  </si>
  <si>
    <t>ARCH 326</t>
  </si>
  <si>
    <t>ARCH 411</t>
  </si>
  <si>
    <t>ARCH 412</t>
  </si>
  <si>
    <t>ARCH 414</t>
  </si>
  <si>
    <t>ARCH 415</t>
  </si>
  <si>
    <t>ARCH 421</t>
  </si>
  <si>
    <t>ARCH 422</t>
  </si>
  <si>
    <t>ARCH 423</t>
  </si>
  <si>
    <t>F ifth  G r a d e</t>
  </si>
  <si>
    <t>ARCH 511</t>
  </si>
  <si>
    <t>ARCH 512</t>
  </si>
  <si>
    <t>ARCH 513</t>
  </si>
  <si>
    <t>ARCH 514</t>
  </si>
  <si>
    <t>ARCH 515</t>
  </si>
  <si>
    <t>ARCH 521</t>
  </si>
  <si>
    <t>ARCH 522</t>
  </si>
  <si>
    <t>ARCH 523</t>
  </si>
  <si>
    <t>ARCH  524</t>
  </si>
  <si>
    <t>ARCH 221</t>
  </si>
  <si>
    <t>ARCH 222</t>
  </si>
  <si>
    <t>ARCH 223</t>
  </si>
  <si>
    <t>ARCH 225</t>
  </si>
  <si>
    <t>ARCH 227</t>
  </si>
  <si>
    <t>ARCH 228</t>
  </si>
  <si>
    <t>Spring Term/Tenth Semester</t>
  </si>
  <si>
    <t>Fall Term/Nienth Semester</t>
  </si>
  <si>
    <t>Basic Design I</t>
  </si>
  <si>
    <t>Architectural Graphic I</t>
  </si>
  <si>
    <t>Art and Architecture</t>
  </si>
  <si>
    <t>Basic Design II</t>
  </si>
  <si>
    <t>Architectural Graphic II</t>
  </si>
  <si>
    <t>Free- Hand Drawing I</t>
  </si>
  <si>
    <t>Model Making</t>
  </si>
  <si>
    <t>Computer Application in Architecture I</t>
  </si>
  <si>
    <t>Theory of Architecture I</t>
  </si>
  <si>
    <t>DBT 102</t>
  </si>
  <si>
    <t>Academic Debate and Critical Thinking</t>
  </si>
  <si>
    <t>ELT 104</t>
  </si>
  <si>
    <t>Technical English</t>
  </si>
  <si>
    <t>Introduction to Information Technology</t>
  </si>
  <si>
    <t>Advance English</t>
  </si>
  <si>
    <t>MAT 101</t>
  </si>
  <si>
    <t>Calculus 1</t>
  </si>
  <si>
    <t>Non Technical Elective I</t>
  </si>
  <si>
    <t>Architectural Design I</t>
  </si>
  <si>
    <t>Building Construction Technology I</t>
  </si>
  <si>
    <t>Free hand Drawings II</t>
  </si>
  <si>
    <t xml:space="preserve"> Structure I</t>
  </si>
  <si>
    <t>Perspective drawings</t>
  </si>
  <si>
    <t>Computer Application in Architecture II</t>
  </si>
  <si>
    <t>Survey</t>
  </si>
  <si>
    <t>Architectural Design II</t>
  </si>
  <si>
    <t>Building Construction Technology II</t>
  </si>
  <si>
    <t>Free hand Drawing IV</t>
  </si>
  <si>
    <t>Concrete Structure</t>
  </si>
  <si>
    <t>History of Architecture I</t>
  </si>
  <si>
    <t>Computer Application in Architecture III</t>
  </si>
  <si>
    <t>Theory of Architecture II</t>
  </si>
  <si>
    <t>Architectural Design III</t>
  </si>
  <si>
    <t>Execution Drawing I</t>
  </si>
  <si>
    <t>Sustainable Architecture</t>
  </si>
  <si>
    <t>Theory of Colors</t>
  </si>
  <si>
    <t>History of Architecture II</t>
  </si>
  <si>
    <t>Building Services</t>
  </si>
  <si>
    <t>Steel  Structure</t>
  </si>
  <si>
    <t>Architectural Design IV</t>
  </si>
  <si>
    <t>Principles of Planning I</t>
  </si>
  <si>
    <t>Theory of Architecture III</t>
  </si>
  <si>
    <t>Execution Drawing II</t>
  </si>
  <si>
    <t>History of Architecture III</t>
  </si>
  <si>
    <t>Architecture &amp; Environment I</t>
  </si>
  <si>
    <t>Architectural Design V</t>
  </si>
  <si>
    <t>Interior Design</t>
  </si>
  <si>
    <t>Islamic Architecture I</t>
  </si>
  <si>
    <t>Housing</t>
  </si>
  <si>
    <t>Soil Mechanics &amp; Foundations</t>
  </si>
  <si>
    <t>Architectural Design VI</t>
  </si>
  <si>
    <t>Landscape Design</t>
  </si>
  <si>
    <t xml:space="preserve"> Urban Design Theories</t>
  </si>
  <si>
    <t>Vernacular Architecture</t>
  </si>
  <si>
    <t xml:space="preserve"> Light &amp; Acoustic in Architecture</t>
  </si>
  <si>
    <t>Urban Design</t>
  </si>
  <si>
    <t>Thesis Research</t>
  </si>
  <si>
    <t>Research Methods</t>
  </si>
  <si>
    <t>Building Codes &amp; Professional Practice</t>
  </si>
  <si>
    <t>Specifications and Quantities</t>
  </si>
  <si>
    <t>Thesis Graduation Project</t>
  </si>
  <si>
    <t>Project Management  and Programming</t>
  </si>
  <si>
    <t>Architectural Criticism</t>
  </si>
  <si>
    <t>Technical Elective I</t>
  </si>
  <si>
    <t>ARCH 516</t>
  </si>
  <si>
    <t>Conservation &amp; rehabitation</t>
  </si>
  <si>
    <t>ARCH 517</t>
  </si>
  <si>
    <t>Design Methodology</t>
  </si>
  <si>
    <t>ARCH 518</t>
  </si>
  <si>
    <t>ARCH 519</t>
  </si>
  <si>
    <t>Architecture &amp; Contemporary Technology</t>
  </si>
  <si>
    <t>ARCH 526</t>
  </si>
  <si>
    <t>Digital Architecture</t>
  </si>
  <si>
    <t>ARCH 527</t>
  </si>
  <si>
    <t>Caligraphy in Architecture</t>
  </si>
  <si>
    <t>ARCH 528</t>
  </si>
  <si>
    <t>Architectural Photography</t>
  </si>
  <si>
    <t>TUR 123</t>
  </si>
  <si>
    <t>ARCH 119</t>
  </si>
  <si>
    <t>Architecture Photography</t>
  </si>
  <si>
    <t>GEN 201</t>
  </si>
  <si>
    <t>Ecology</t>
  </si>
  <si>
    <t>GEN 202</t>
  </si>
  <si>
    <t>Music</t>
  </si>
  <si>
    <t>GEN 203</t>
  </si>
  <si>
    <t>Art</t>
  </si>
  <si>
    <t>Unit: Arch Eng Department</t>
  </si>
  <si>
    <t>Long-Span &amp; Special Structures</t>
  </si>
  <si>
    <t>Furniture Design</t>
  </si>
  <si>
    <t>Introduction to Digital Fabrication</t>
  </si>
  <si>
    <t>Local Architecture</t>
  </si>
  <si>
    <t>ARCH 329</t>
  </si>
  <si>
    <t>ARCH 417</t>
  </si>
  <si>
    <t>ARCH 429</t>
  </si>
  <si>
    <t>ARCH 431</t>
  </si>
  <si>
    <t>ARCH 432</t>
  </si>
  <si>
    <t>ARCH 410</t>
  </si>
  <si>
    <t>Building Information Modeling</t>
  </si>
  <si>
    <t>ARCH 236</t>
  </si>
  <si>
    <t>Mustafa Ahmad</t>
  </si>
  <si>
    <t>final</t>
  </si>
  <si>
    <t>muntaha mahdi</t>
  </si>
  <si>
    <t>NA</t>
  </si>
  <si>
    <t>pasar abubakir</t>
  </si>
  <si>
    <t>28/40</t>
  </si>
  <si>
    <t>mohammed askander</t>
  </si>
  <si>
    <t>not in the list</t>
  </si>
  <si>
    <t>Mohammed niyazi</t>
  </si>
  <si>
    <t>payment</t>
  </si>
  <si>
    <t>muhammad sadiq</t>
  </si>
  <si>
    <t>ahmed dilshad</t>
  </si>
  <si>
    <t>shazada sabir</t>
  </si>
  <si>
    <t>didn’t receive</t>
  </si>
  <si>
    <t>Rawezh kamaran</t>
  </si>
  <si>
    <t>Raha ismail</t>
  </si>
  <si>
    <t>lecturer didn’t submit anything</t>
  </si>
  <si>
    <t>muhammad luqman</t>
  </si>
  <si>
    <t>poshya hemn</t>
  </si>
  <si>
    <t>sanar diyari</t>
  </si>
  <si>
    <t>sarkawt sami</t>
  </si>
  <si>
    <t>lecturer didn’t check final</t>
  </si>
  <si>
    <t>BIM</t>
  </si>
  <si>
    <t>Ala kamaran</t>
  </si>
  <si>
    <t>esra ghazi</t>
  </si>
  <si>
    <t>mohammed yousif</t>
  </si>
  <si>
    <t>abdulla kawa</t>
  </si>
  <si>
    <t>muhammed shamsadin</t>
  </si>
  <si>
    <t>mariwan yasin</t>
  </si>
  <si>
    <t xml:space="preserve">zhena amanj </t>
  </si>
  <si>
    <t>sabat sabah</t>
  </si>
  <si>
    <t>oniel amjad</t>
  </si>
  <si>
    <t>Shayma ibrahim</t>
  </si>
  <si>
    <t>she sent it to wrong email</t>
  </si>
  <si>
    <t>samad abdulrahman</t>
  </si>
  <si>
    <t>nvar wshyar</t>
  </si>
  <si>
    <t>rebaz burhanaddin</t>
  </si>
  <si>
    <t>assignment 1, 75</t>
  </si>
  <si>
    <t>assignment 2, 80</t>
  </si>
  <si>
    <t>assignment 3, 80</t>
  </si>
  <si>
    <t>lana sarkawt</t>
  </si>
  <si>
    <t>dunia qabil</t>
  </si>
  <si>
    <t>judi jamel</t>
  </si>
  <si>
    <t>Alhussein taeb</t>
  </si>
  <si>
    <t>dastan othman</t>
  </si>
  <si>
    <t>no problem probably</t>
  </si>
  <si>
    <t>Shadi Najmaddin</t>
  </si>
  <si>
    <t>chro emad</t>
  </si>
  <si>
    <t>hazhar hiwa</t>
  </si>
  <si>
    <t>?</t>
  </si>
  <si>
    <t>ashna awni</t>
  </si>
  <si>
    <t>freehand II ARCH223</t>
  </si>
  <si>
    <t>kurdology KUR106</t>
  </si>
  <si>
    <t>Academic debate DBT102</t>
  </si>
  <si>
    <t>Building construction ARCH222</t>
  </si>
  <si>
    <t>History of architecture ARCH225</t>
  </si>
  <si>
    <t>concrete structure ARCH236</t>
  </si>
  <si>
    <t>Theory of architectureII ARCH228</t>
  </si>
  <si>
    <t>Computer applicationIII ARCH227</t>
  </si>
  <si>
    <t>architecture &amp; environment ARCH326</t>
  </si>
  <si>
    <t>technical english ELT104</t>
  </si>
  <si>
    <t>light and acoustic ARCH432</t>
  </si>
  <si>
    <t>urban design theory ARCH423</t>
  </si>
  <si>
    <t>Theory of architecture I  ARCH126</t>
  </si>
  <si>
    <t>philosophy of architecture ARCH523</t>
  </si>
  <si>
    <t>project management  ARCH522</t>
  </si>
  <si>
    <t>Hana Ghaib</t>
  </si>
  <si>
    <t>ID</t>
  </si>
  <si>
    <t>freehand I ARCH123</t>
  </si>
  <si>
    <t>Computer applicationIII ARCH125</t>
  </si>
  <si>
    <t>2-19/1/2025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</si>
</sst>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lightUp">
        <fgColor theme="6" tint="-0.2499465926084170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readingOrder="2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 wrapText="1" readingOrder="2"/>
    </xf>
    <xf numFmtId="0" fontId="6" fillId="0" borderId="5" xfId="0" applyFont="1" applyBorder="1"/>
    <xf numFmtId="0" fontId="0" fillId="0" borderId="4" xfId="0" applyBorder="1" applyAlignment="1">
      <alignment vertical="center" wrapText="1" readingOrder="2"/>
    </xf>
    <xf numFmtId="0" fontId="0" fillId="0" borderId="16" xfId="0" applyBorder="1" applyAlignment="1">
      <alignment horizontal="left" vertical="center" wrapText="1" readingOrder="2"/>
    </xf>
    <xf numFmtId="0" fontId="6" fillId="7" borderId="5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vertical="center" wrapText="1" readingOrder="2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readingOrder="1"/>
    </xf>
    <xf numFmtId="0" fontId="0" fillId="0" borderId="4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left" vertical="center" wrapText="1" readingOrder="2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 wrapText="1" readingOrder="2"/>
    </xf>
    <xf numFmtId="0" fontId="0" fillId="0" borderId="10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 readingOrder="2"/>
    </xf>
    <xf numFmtId="0" fontId="0" fillId="0" borderId="21" xfId="0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6" borderId="2" xfId="0" applyFill="1" applyBorder="1"/>
    <xf numFmtId="0" fontId="0" fillId="6" borderId="3" xfId="0" applyFill="1" applyBorder="1"/>
    <xf numFmtId="0" fontId="0" fillId="6" borderId="0" xfId="0" applyFill="1"/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/>
    <xf numFmtId="0" fontId="0" fillId="6" borderId="1" xfId="0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0" fillId="0" borderId="25" xfId="0" applyBorder="1"/>
    <xf numFmtId="0" fontId="5" fillId="5" borderId="0" xfId="0" applyFont="1" applyFill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1" xfId="0" applyBorder="1" applyAlignment="1">
      <alignment horizontal="left" wrapText="1"/>
    </xf>
    <xf numFmtId="0" fontId="8" fillId="0" borderId="2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0"/>
      <tableStyleElement type="headerRow" dxfId="49"/>
    </tableStyle>
  </tableStyles>
  <colors>
    <mruColors>
      <color rgb="FFFFF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560917</xdr:colOff>
      <xdr:row>0</xdr:row>
      <xdr:rowOff>0</xdr:rowOff>
    </xdr:from>
    <xdr:to>
      <xdr:col>1</xdr:col>
      <xdr:colOff>1208617</xdr:colOff>
      <xdr:row>1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424" t="3588" r="2627"/>
        <a:stretch/>
      </xdr:blipFill>
      <xdr:spPr bwMode="auto">
        <a:xfrm>
          <a:off x="1111250" y="0"/>
          <a:ext cx="647700" cy="5767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view="pageBreakPreview" topLeftCell="A52" zoomScale="115" zoomScaleNormal="115" zoomScaleSheetLayoutView="115" workbookViewId="0">
      <selection activeCell="I58" sqref="I58"/>
    </sheetView>
  </sheetViews>
  <sheetFormatPr defaultColWidth="9.109375" defaultRowHeight="14.4" x14ac:dyDescent="0.3"/>
  <cols>
    <col min="1" max="1" width="9.88671875" style="1" bestFit="1" customWidth="1"/>
    <col min="2" max="2" width="43.77734375" style="1" customWidth="1"/>
    <col min="3" max="3" width="7.109375" style="1" bestFit="1" customWidth="1"/>
    <col min="4" max="4" width="8" style="1" bestFit="1" customWidth="1"/>
    <col min="5" max="5" width="6.33203125" style="1" bestFit="1" customWidth="1"/>
    <col min="6" max="6" width="5.109375" style="1" bestFit="1" customWidth="1"/>
    <col min="7" max="7" width="4.109375" style="1" customWidth="1"/>
    <col min="8" max="8" width="9.88671875" style="1" bestFit="1" customWidth="1"/>
    <col min="9" max="9" width="43.6640625" style="1" customWidth="1"/>
    <col min="10" max="10" width="7.109375" style="1" bestFit="1" customWidth="1"/>
    <col min="11" max="11" width="8" style="1" bestFit="1" customWidth="1"/>
    <col min="12" max="12" width="6.33203125" style="1" bestFit="1" customWidth="1"/>
    <col min="13" max="13" width="5.109375" style="1" bestFit="1" customWidth="1"/>
    <col min="14" max="16384" width="9.109375" style="1"/>
  </cols>
  <sheetData>
    <row r="1" spans="1:16" ht="33.75" customHeight="1" x14ac:dyDescent="0.3">
      <c r="A1" s="69"/>
      <c r="B1" s="70"/>
      <c r="C1" s="77" t="s">
        <v>28</v>
      </c>
      <c r="D1" s="77"/>
      <c r="E1" s="77"/>
      <c r="F1" s="77"/>
      <c r="G1" s="77"/>
      <c r="H1" s="77"/>
      <c r="I1" s="77"/>
      <c r="J1" s="73" t="s">
        <v>25</v>
      </c>
      <c r="K1" s="73"/>
      <c r="L1" s="73" t="s">
        <v>27</v>
      </c>
      <c r="M1" s="74"/>
      <c r="N1" s="9"/>
      <c r="O1" s="9"/>
      <c r="P1" s="9"/>
    </row>
    <row r="2" spans="1:16" ht="15" thickBot="1" x14ac:dyDescent="0.35">
      <c r="A2" s="71"/>
      <c r="B2" s="72"/>
      <c r="C2" s="78" t="s">
        <v>177</v>
      </c>
      <c r="D2" s="78"/>
      <c r="E2" s="78"/>
      <c r="F2" s="78"/>
      <c r="G2" s="78"/>
      <c r="H2" s="78"/>
      <c r="I2" s="78"/>
      <c r="J2" s="75" t="s">
        <v>26</v>
      </c>
      <c r="K2" s="75"/>
      <c r="L2" s="75" t="s">
        <v>260</v>
      </c>
      <c r="M2" s="76"/>
      <c r="N2" s="9"/>
      <c r="O2" s="9"/>
      <c r="P2" s="9"/>
    </row>
    <row r="3" spans="1:16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4" thickBot="1" x14ac:dyDescent="0.5">
      <c r="A4" s="62" t="s">
        <v>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9"/>
      <c r="O4" s="9"/>
      <c r="P4" s="9"/>
    </row>
    <row r="5" spans="1:16" ht="16.5" customHeight="1" thickBot="1" x14ac:dyDescent="0.35">
      <c r="A5" s="63" t="s">
        <v>9</v>
      </c>
      <c r="B5" s="64"/>
      <c r="C5" s="64"/>
      <c r="D5" s="64"/>
      <c r="E5" s="64"/>
      <c r="F5" s="65"/>
      <c r="G5" s="9"/>
      <c r="H5" s="63" t="s">
        <v>10</v>
      </c>
      <c r="I5" s="64"/>
      <c r="J5" s="64"/>
      <c r="K5" s="64"/>
      <c r="L5" s="64"/>
      <c r="M5" s="65"/>
      <c r="N5" s="9"/>
      <c r="O5" s="9"/>
      <c r="P5" s="9"/>
    </row>
    <row r="6" spans="1:16" x14ac:dyDescent="0.3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5" t="s">
        <v>5</v>
      </c>
      <c r="G6" s="9"/>
      <c r="H6" s="2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5" t="s">
        <v>5</v>
      </c>
      <c r="N6" s="9"/>
      <c r="O6" s="9"/>
      <c r="P6" s="9"/>
    </row>
    <row r="7" spans="1:16" x14ac:dyDescent="0.3">
      <c r="A7" s="11" t="s">
        <v>38</v>
      </c>
      <c r="B7" s="27" t="s">
        <v>91</v>
      </c>
      <c r="C7" s="12">
        <v>2</v>
      </c>
      <c r="D7" s="12">
        <v>6</v>
      </c>
      <c r="E7" s="4">
        <f>C7+D7/2</f>
        <v>5</v>
      </c>
      <c r="F7" s="8">
        <v>8</v>
      </c>
      <c r="G7" s="9"/>
      <c r="H7" s="11" t="s">
        <v>41</v>
      </c>
      <c r="I7" s="27" t="s">
        <v>94</v>
      </c>
      <c r="J7" s="30">
        <v>2</v>
      </c>
      <c r="K7" s="30">
        <v>6</v>
      </c>
      <c r="L7" s="4">
        <f>J7+K7/2</f>
        <v>5</v>
      </c>
      <c r="M7" s="8">
        <v>8</v>
      </c>
      <c r="N7" s="9"/>
      <c r="O7" s="9"/>
      <c r="P7" s="9"/>
    </row>
    <row r="8" spans="1:16" x14ac:dyDescent="0.3">
      <c r="A8" s="13" t="s">
        <v>39</v>
      </c>
      <c r="B8" s="14" t="s">
        <v>92</v>
      </c>
      <c r="C8" s="12">
        <v>1</v>
      </c>
      <c r="D8" s="12">
        <v>2</v>
      </c>
      <c r="E8" s="4">
        <f t="shared" ref="E8:E15" si="0">C8+D8/2</f>
        <v>2</v>
      </c>
      <c r="F8" s="8">
        <v>4</v>
      </c>
      <c r="G8" s="9"/>
      <c r="H8" s="11" t="s">
        <v>42</v>
      </c>
      <c r="I8" s="15" t="s">
        <v>95</v>
      </c>
      <c r="J8" s="12">
        <v>1</v>
      </c>
      <c r="K8" s="12">
        <v>2</v>
      </c>
      <c r="L8" s="4">
        <f t="shared" ref="L8:L15" si="1">J8+K8/2</f>
        <v>2</v>
      </c>
      <c r="M8" s="8">
        <v>4</v>
      </c>
      <c r="N8" s="9"/>
      <c r="O8" s="9"/>
      <c r="P8" s="9"/>
    </row>
    <row r="9" spans="1:16" x14ac:dyDescent="0.3">
      <c r="A9" s="13" t="s">
        <v>40</v>
      </c>
      <c r="B9" s="14" t="s">
        <v>93</v>
      </c>
      <c r="C9" s="12">
        <v>2</v>
      </c>
      <c r="D9" s="12">
        <v>0</v>
      </c>
      <c r="E9" s="4">
        <f t="shared" si="0"/>
        <v>2</v>
      </c>
      <c r="F9" s="8">
        <v>3</v>
      </c>
      <c r="G9" s="9"/>
      <c r="H9" s="11" t="s">
        <v>43</v>
      </c>
      <c r="I9" s="27" t="s">
        <v>96</v>
      </c>
      <c r="J9" s="12">
        <v>0</v>
      </c>
      <c r="K9" s="12">
        <v>3</v>
      </c>
      <c r="L9" s="4">
        <f t="shared" si="1"/>
        <v>1.5</v>
      </c>
      <c r="M9" s="8">
        <v>3</v>
      </c>
      <c r="N9" s="9"/>
      <c r="O9" s="9"/>
      <c r="P9" s="9"/>
    </row>
    <row r="10" spans="1:16" ht="16.5" customHeight="1" x14ac:dyDescent="0.3">
      <c r="A10" s="28"/>
      <c r="B10" s="29" t="s">
        <v>108</v>
      </c>
      <c r="C10" s="4">
        <v>2</v>
      </c>
      <c r="D10" s="4">
        <v>0</v>
      </c>
      <c r="E10" s="4">
        <f t="shared" si="0"/>
        <v>2</v>
      </c>
      <c r="F10" s="8">
        <v>3</v>
      </c>
      <c r="G10" s="9"/>
      <c r="H10" s="11" t="s">
        <v>44</v>
      </c>
      <c r="I10" s="27" t="s">
        <v>97</v>
      </c>
      <c r="J10" s="12">
        <v>0</v>
      </c>
      <c r="K10" s="12">
        <v>2</v>
      </c>
      <c r="L10" s="4">
        <f t="shared" si="1"/>
        <v>1</v>
      </c>
      <c r="M10" s="8">
        <v>2</v>
      </c>
      <c r="N10" s="9"/>
      <c r="O10" s="9"/>
      <c r="P10" s="9"/>
    </row>
    <row r="11" spans="1:16" ht="16.5" customHeight="1" x14ac:dyDescent="0.3">
      <c r="A11" s="28" t="s">
        <v>29</v>
      </c>
      <c r="B11" s="29" t="s">
        <v>104</v>
      </c>
      <c r="C11" s="4">
        <v>1</v>
      </c>
      <c r="D11" s="4">
        <v>2</v>
      </c>
      <c r="E11" s="23">
        <f t="shared" si="0"/>
        <v>2</v>
      </c>
      <c r="F11" s="8">
        <v>3</v>
      </c>
      <c r="G11" s="9"/>
      <c r="H11" s="28" t="s">
        <v>45</v>
      </c>
      <c r="I11" s="29" t="s">
        <v>98</v>
      </c>
      <c r="J11" s="4">
        <v>0</v>
      </c>
      <c r="K11" s="4">
        <v>2</v>
      </c>
      <c r="L11" s="23">
        <f t="shared" si="1"/>
        <v>1</v>
      </c>
      <c r="M11" s="8">
        <v>2</v>
      </c>
      <c r="N11" s="9"/>
      <c r="O11" s="9"/>
      <c r="P11" s="9"/>
    </row>
    <row r="12" spans="1:16" x14ac:dyDescent="0.3">
      <c r="A12" s="28" t="s">
        <v>30</v>
      </c>
      <c r="B12" s="29" t="s">
        <v>101</v>
      </c>
      <c r="C12" s="4">
        <v>2</v>
      </c>
      <c r="D12" s="4">
        <v>0</v>
      </c>
      <c r="E12" s="23">
        <f t="shared" si="0"/>
        <v>2</v>
      </c>
      <c r="F12" s="8">
        <v>2</v>
      </c>
      <c r="G12" s="9"/>
      <c r="H12" s="28" t="s">
        <v>46</v>
      </c>
      <c r="I12" s="29" t="s">
        <v>99</v>
      </c>
      <c r="J12" s="4">
        <v>2</v>
      </c>
      <c r="K12" s="4">
        <v>0</v>
      </c>
      <c r="L12" s="23">
        <f t="shared" si="1"/>
        <v>2</v>
      </c>
      <c r="M12" s="8">
        <v>3</v>
      </c>
      <c r="N12" s="9"/>
      <c r="O12" s="9"/>
      <c r="P12" s="9"/>
    </row>
    <row r="13" spans="1:16" x14ac:dyDescent="0.3">
      <c r="A13" s="21" t="s">
        <v>31</v>
      </c>
      <c r="B13" s="22" t="s">
        <v>105</v>
      </c>
      <c r="C13" s="23">
        <v>3</v>
      </c>
      <c r="D13" s="23">
        <v>0</v>
      </c>
      <c r="E13" s="23">
        <f t="shared" si="0"/>
        <v>3</v>
      </c>
      <c r="F13" s="8">
        <v>3</v>
      </c>
      <c r="G13" s="9"/>
      <c r="H13" s="21" t="s">
        <v>100</v>
      </c>
      <c r="I13" s="22" t="s">
        <v>101</v>
      </c>
      <c r="J13" s="23">
        <v>2</v>
      </c>
      <c r="K13" s="23">
        <v>0</v>
      </c>
      <c r="L13" s="23">
        <f t="shared" si="1"/>
        <v>2</v>
      </c>
      <c r="M13" s="8">
        <v>3</v>
      </c>
      <c r="N13" s="9"/>
      <c r="O13" s="9"/>
      <c r="P13" s="9"/>
    </row>
    <row r="14" spans="1:16" x14ac:dyDescent="0.3">
      <c r="A14" s="21" t="s">
        <v>106</v>
      </c>
      <c r="B14" s="22" t="s">
        <v>107</v>
      </c>
      <c r="C14" s="23">
        <v>2</v>
      </c>
      <c r="D14" s="23">
        <v>0</v>
      </c>
      <c r="E14" s="23">
        <f t="shared" si="0"/>
        <v>2</v>
      </c>
      <c r="F14" s="8">
        <v>2</v>
      </c>
      <c r="G14" s="9"/>
      <c r="H14" s="21" t="s">
        <v>102</v>
      </c>
      <c r="I14" s="22" t="s">
        <v>103</v>
      </c>
      <c r="J14" s="23">
        <v>3</v>
      </c>
      <c r="K14" s="23">
        <v>0</v>
      </c>
      <c r="L14" s="23">
        <f t="shared" si="1"/>
        <v>3</v>
      </c>
      <c r="M14" s="8">
        <v>3</v>
      </c>
      <c r="N14" s="9"/>
      <c r="O14" s="9"/>
      <c r="P14" s="9"/>
    </row>
    <row r="15" spans="1:16" ht="15" thickBot="1" x14ac:dyDescent="0.35">
      <c r="A15" s="21" t="s">
        <v>32</v>
      </c>
      <c r="B15" s="22" t="s">
        <v>7</v>
      </c>
      <c r="C15" s="23">
        <v>2</v>
      </c>
      <c r="D15" s="23">
        <v>0</v>
      </c>
      <c r="E15" s="23">
        <f t="shared" si="0"/>
        <v>2</v>
      </c>
      <c r="F15" s="8">
        <v>2</v>
      </c>
      <c r="G15" s="9"/>
      <c r="H15" s="21" t="s">
        <v>33</v>
      </c>
      <c r="I15" s="22" t="s">
        <v>8</v>
      </c>
      <c r="J15" s="23">
        <v>2</v>
      </c>
      <c r="K15" s="23">
        <v>0</v>
      </c>
      <c r="L15" s="23">
        <f t="shared" si="1"/>
        <v>2</v>
      </c>
      <c r="M15" s="8">
        <v>2</v>
      </c>
      <c r="N15" s="9"/>
      <c r="O15" s="9"/>
      <c r="P15" s="9"/>
    </row>
    <row r="16" spans="1:16" ht="15.6" thickTop="1" thickBot="1" x14ac:dyDescent="0.35">
      <c r="A16" s="66" t="s">
        <v>6</v>
      </c>
      <c r="B16" s="67"/>
      <c r="C16" s="67"/>
      <c r="D16" s="68"/>
      <c r="E16" s="6">
        <f>SUM(E7:E15)</f>
        <v>22</v>
      </c>
      <c r="F16" s="7">
        <f>SUM(F7:F15)</f>
        <v>30</v>
      </c>
      <c r="G16" s="9"/>
      <c r="H16" s="66" t="s">
        <v>6</v>
      </c>
      <c r="I16" s="67"/>
      <c r="J16" s="67"/>
      <c r="K16" s="68"/>
      <c r="L16" s="6">
        <f>SUM(L7:L15)</f>
        <v>19.5</v>
      </c>
      <c r="M16" s="7">
        <f>SUM(M7:M15)</f>
        <v>30</v>
      </c>
      <c r="N16" s="9"/>
      <c r="O16" s="9"/>
      <c r="P16" s="9"/>
    </row>
    <row r="17" spans="1:1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4" thickBot="1" x14ac:dyDescent="0.5">
      <c r="A18" s="62" t="s">
        <v>12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9"/>
      <c r="O18" s="9"/>
      <c r="P18" s="9"/>
    </row>
    <row r="19" spans="1:16" ht="16.5" customHeight="1" thickBot="1" x14ac:dyDescent="0.35">
      <c r="A19" s="63" t="s">
        <v>15</v>
      </c>
      <c r="B19" s="64"/>
      <c r="C19" s="64"/>
      <c r="D19" s="64"/>
      <c r="E19" s="64"/>
      <c r="F19" s="65"/>
      <c r="G19" s="9"/>
      <c r="H19" s="63" t="s">
        <v>16</v>
      </c>
      <c r="I19" s="64"/>
      <c r="J19" s="64"/>
      <c r="K19" s="64"/>
      <c r="L19" s="64"/>
      <c r="M19" s="65"/>
      <c r="N19" s="9"/>
      <c r="O19" s="9"/>
      <c r="P19" s="9"/>
    </row>
    <row r="20" spans="1:16" x14ac:dyDescent="0.3">
      <c r="A20" s="2" t="s">
        <v>0</v>
      </c>
      <c r="B20" s="3" t="s">
        <v>1</v>
      </c>
      <c r="C20" s="3" t="s">
        <v>2</v>
      </c>
      <c r="D20" s="3" t="s">
        <v>3</v>
      </c>
      <c r="E20" s="3" t="s">
        <v>4</v>
      </c>
      <c r="F20" s="5" t="s">
        <v>5</v>
      </c>
      <c r="G20" s="9"/>
      <c r="H20" s="2" t="s">
        <v>0</v>
      </c>
      <c r="I20" s="3" t="s">
        <v>1</v>
      </c>
      <c r="J20" s="3" t="s">
        <v>2</v>
      </c>
      <c r="K20" s="3" t="s">
        <v>3</v>
      </c>
      <c r="L20" s="3" t="s">
        <v>4</v>
      </c>
      <c r="M20" s="5" t="s">
        <v>5</v>
      </c>
      <c r="N20" s="9"/>
      <c r="O20" s="9"/>
      <c r="P20" s="9"/>
    </row>
    <row r="21" spans="1:16" x14ac:dyDescent="0.3">
      <c r="A21" s="11" t="s">
        <v>47</v>
      </c>
      <c r="B21" s="31" t="s">
        <v>109</v>
      </c>
      <c r="C21" s="30">
        <v>2</v>
      </c>
      <c r="D21" s="30">
        <v>10</v>
      </c>
      <c r="E21" s="4">
        <f t="shared" ref="E21:E27" si="2">C21+D21/2</f>
        <v>7</v>
      </c>
      <c r="F21" s="8">
        <v>10</v>
      </c>
      <c r="G21" s="9"/>
      <c r="H21" s="17" t="s">
        <v>83</v>
      </c>
      <c r="I21" s="27" t="s">
        <v>116</v>
      </c>
      <c r="J21" s="12">
        <v>2</v>
      </c>
      <c r="K21" s="12">
        <v>10</v>
      </c>
      <c r="L21" s="4">
        <f>J21+K21/2</f>
        <v>7</v>
      </c>
      <c r="M21" s="8">
        <v>10</v>
      </c>
      <c r="N21" s="9"/>
      <c r="O21" s="9"/>
      <c r="P21" s="9"/>
    </row>
    <row r="22" spans="1:16" x14ac:dyDescent="0.3">
      <c r="A22" s="11" t="s">
        <v>48</v>
      </c>
      <c r="B22" s="16" t="s">
        <v>110</v>
      </c>
      <c r="C22" s="30">
        <v>1</v>
      </c>
      <c r="D22" s="30">
        <v>3</v>
      </c>
      <c r="E22" s="4">
        <f t="shared" si="2"/>
        <v>2.5</v>
      </c>
      <c r="F22" s="8">
        <v>4</v>
      </c>
      <c r="G22" s="9"/>
      <c r="H22" s="17" t="s">
        <v>84</v>
      </c>
      <c r="I22" s="16" t="s">
        <v>117</v>
      </c>
      <c r="J22" s="30">
        <v>1</v>
      </c>
      <c r="K22" s="30">
        <v>3</v>
      </c>
      <c r="L22" s="4">
        <f t="shared" ref="L22:L27" si="3">J22+K22/2</f>
        <v>2.5</v>
      </c>
      <c r="M22" s="8">
        <v>4</v>
      </c>
      <c r="N22" s="9"/>
      <c r="O22" s="9"/>
      <c r="P22" s="9"/>
    </row>
    <row r="23" spans="1:16" x14ac:dyDescent="0.3">
      <c r="A23" s="11" t="s">
        <v>49</v>
      </c>
      <c r="B23" s="16" t="s">
        <v>111</v>
      </c>
      <c r="C23" s="30">
        <v>0</v>
      </c>
      <c r="D23" s="30">
        <v>3</v>
      </c>
      <c r="E23" s="4">
        <f t="shared" si="2"/>
        <v>1.5</v>
      </c>
      <c r="F23" s="8">
        <v>3</v>
      </c>
      <c r="G23" s="9"/>
      <c r="H23" s="17" t="s">
        <v>85</v>
      </c>
      <c r="I23" s="16" t="s">
        <v>118</v>
      </c>
      <c r="J23" s="30">
        <v>0</v>
      </c>
      <c r="K23" s="30">
        <v>3</v>
      </c>
      <c r="L23" s="4">
        <f t="shared" si="3"/>
        <v>1.5</v>
      </c>
      <c r="M23" s="8">
        <v>3</v>
      </c>
      <c r="N23" s="9"/>
      <c r="O23" s="9"/>
      <c r="P23" s="9"/>
    </row>
    <row r="24" spans="1:16" ht="16.5" customHeight="1" x14ac:dyDescent="0.3">
      <c r="A24" s="11" t="s">
        <v>50</v>
      </c>
      <c r="B24" s="16" t="s">
        <v>112</v>
      </c>
      <c r="C24" s="30">
        <v>2</v>
      </c>
      <c r="D24" s="30">
        <v>0</v>
      </c>
      <c r="E24" s="4">
        <f t="shared" si="2"/>
        <v>2</v>
      </c>
      <c r="F24" s="8">
        <v>3</v>
      </c>
      <c r="G24" s="9"/>
      <c r="H24" s="17" t="s">
        <v>189</v>
      </c>
      <c r="I24" s="16" t="s">
        <v>119</v>
      </c>
      <c r="J24" s="30">
        <v>2</v>
      </c>
      <c r="K24" s="30">
        <v>0</v>
      </c>
      <c r="L24" s="4">
        <f t="shared" si="3"/>
        <v>2</v>
      </c>
      <c r="M24" s="8">
        <v>3</v>
      </c>
      <c r="N24" s="9"/>
      <c r="O24" s="9"/>
      <c r="P24" s="9"/>
    </row>
    <row r="25" spans="1:16" ht="16.5" customHeight="1" x14ac:dyDescent="0.3">
      <c r="A25" s="11" t="s">
        <v>51</v>
      </c>
      <c r="B25" s="31" t="s">
        <v>113</v>
      </c>
      <c r="C25" s="30">
        <v>1</v>
      </c>
      <c r="D25" s="30">
        <v>3</v>
      </c>
      <c r="E25" s="4">
        <f t="shared" si="2"/>
        <v>2.5</v>
      </c>
      <c r="F25" s="8">
        <v>4</v>
      </c>
      <c r="G25" s="9"/>
      <c r="H25" s="17" t="s">
        <v>86</v>
      </c>
      <c r="I25" s="16" t="s">
        <v>120</v>
      </c>
      <c r="J25" s="30">
        <v>2</v>
      </c>
      <c r="K25" s="30">
        <v>0</v>
      </c>
      <c r="L25" s="4">
        <f t="shared" si="3"/>
        <v>2</v>
      </c>
      <c r="M25" s="8">
        <v>3</v>
      </c>
      <c r="N25" s="9"/>
      <c r="O25" s="9"/>
      <c r="P25" s="9"/>
    </row>
    <row r="26" spans="1:16" x14ac:dyDescent="0.3">
      <c r="A26" s="11" t="s">
        <v>52</v>
      </c>
      <c r="B26" s="16" t="s">
        <v>114</v>
      </c>
      <c r="C26" s="30">
        <v>0</v>
      </c>
      <c r="D26" s="30">
        <v>2</v>
      </c>
      <c r="E26" s="4">
        <f t="shared" si="2"/>
        <v>1</v>
      </c>
      <c r="F26" s="8">
        <v>3</v>
      </c>
      <c r="G26" s="9"/>
      <c r="H26" s="17" t="s">
        <v>87</v>
      </c>
      <c r="I26" s="16" t="s">
        <v>121</v>
      </c>
      <c r="J26" s="30">
        <v>0</v>
      </c>
      <c r="K26" s="30">
        <v>2</v>
      </c>
      <c r="L26" s="4">
        <f t="shared" si="3"/>
        <v>1</v>
      </c>
      <c r="M26" s="8">
        <v>3</v>
      </c>
      <c r="N26" s="9"/>
      <c r="O26" s="9"/>
      <c r="P26" s="9"/>
    </row>
    <row r="27" spans="1:16" ht="21" customHeight="1" thickBot="1" x14ac:dyDescent="0.35">
      <c r="A27" s="28" t="s">
        <v>53</v>
      </c>
      <c r="B27" s="32" t="s">
        <v>115</v>
      </c>
      <c r="C27" s="33">
        <v>2</v>
      </c>
      <c r="D27" s="33">
        <v>0</v>
      </c>
      <c r="E27" s="23">
        <f t="shared" si="2"/>
        <v>2</v>
      </c>
      <c r="F27" s="8">
        <v>3</v>
      </c>
      <c r="G27" s="9"/>
      <c r="H27" s="28" t="s">
        <v>88</v>
      </c>
      <c r="I27" s="32" t="s">
        <v>122</v>
      </c>
      <c r="J27" s="33">
        <v>3</v>
      </c>
      <c r="K27" s="33">
        <v>0</v>
      </c>
      <c r="L27" s="23">
        <f t="shared" si="3"/>
        <v>3</v>
      </c>
      <c r="M27" s="8">
        <v>4</v>
      </c>
      <c r="N27" s="9"/>
      <c r="O27" s="9"/>
      <c r="P27" s="9">
        <f ca="1">+P27:P30</f>
        <v>0</v>
      </c>
    </row>
    <row r="28" spans="1:16" ht="15.6" thickTop="1" thickBot="1" x14ac:dyDescent="0.35">
      <c r="A28" s="66" t="s">
        <v>6</v>
      </c>
      <c r="B28" s="67"/>
      <c r="C28" s="67"/>
      <c r="D28" s="68"/>
      <c r="E28" s="6">
        <f>SUM(E21:E27)</f>
        <v>18.5</v>
      </c>
      <c r="F28" s="7">
        <f>SUM(F21:F27)</f>
        <v>30</v>
      </c>
      <c r="G28" s="9"/>
      <c r="H28" s="66" t="s">
        <v>6</v>
      </c>
      <c r="I28" s="67"/>
      <c r="J28" s="67"/>
      <c r="K28" s="68"/>
      <c r="L28" s="6">
        <f>SUM(L21:L27)</f>
        <v>19</v>
      </c>
      <c r="M28" s="7">
        <f>SUM(M21:M27)</f>
        <v>30</v>
      </c>
      <c r="N28" s="9"/>
      <c r="O28" s="9"/>
      <c r="P28" s="9"/>
    </row>
    <row r="29" spans="1:16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24" thickBot="1" x14ac:dyDescent="0.5">
      <c r="A30" s="62" t="s">
        <v>13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9"/>
      <c r="O30" s="9"/>
      <c r="P30" s="9"/>
    </row>
    <row r="31" spans="1:16" ht="16.5" customHeight="1" thickBot="1" x14ac:dyDescent="0.35">
      <c r="A31" s="63" t="s">
        <v>17</v>
      </c>
      <c r="B31" s="64"/>
      <c r="C31" s="64"/>
      <c r="D31" s="64"/>
      <c r="E31" s="64"/>
      <c r="F31" s="65"/>
      <c r="G31" s="9"/>
      <c r="H31" s="63" t="s">
        <v>18</v>
      </c>
      <c r="I31" s="64"/>
      <c r="J31" s="64"/>
      <c r="K31" s="64"/>
      <c r="L31" s="64"/>
      <c r="M31" s="65"/>
      <c r="N31" s="9"/>
      <c r="O31" s="9"/>
      <c r="P31" s="9"/>
    </row>
    <row r="32" spans="1:16" x14ac:dyDescent="0.3">
      <c r="A32" s="2" t="s">
        <v>0</v>
      </c>
      <c r="B32" s="3" t="s">
        <v>1</v>
      </c>
      <c r="C32" s="3" t="s">
        <v>2</v>
      </c>
      <c r="D32" s="3" t="s">
        <v>3</v>
      </c>
      <c r="E32" s="3" t="s">
        <v>4</v>
      </c>
      <c r="F32" s="5" t="s">
        <v>5</v>
      </c>
      <c r="G32" s="9"/>
      <c r="H32" s="2" t="s">
        <v>0</v>
      </c>
      <c r="I32" s="3" t="s">
        <v>1</v>
      </c>
      <c r="J32" s="3" t="s">
        <v>2</v>
      </c>
      <c r="K32" s="3" t="s">
        <v>3</v>
      </c>
      <c r="L32" s="3" t="s">
        <v>4</v>
      </c>
      <c r="M32" s="5" t="s">
        <v>5</v>
      </c>
      <c r="N32" s="9"/>
      <c r="O32" s="9"/>
      <c r="P32" s="9"/>
    </row>
    <row r="33" spans="1:16" x14ac:dyDescent="0.3">
      <c r="A33" s="18" t="s">
        <v>54</v>
      </c>
      <c r="B33" s="16" t="s">
        <v>123</v>
      </c>
      <c r="C33" s="30">
        <v>2</v>
      </c>
      <c r="D33" s="30">
        <v>10</v>
      </c>
      <c r="E33" s="4">
        <f>C33+D33/2</f>
        <v>7</v>
      </c>
      <c r="F33" s="8">
        <v>10</v>
      </c>
      <c r="G33" s="9"/>
      <c r="H33" s="11" t="s">
        <v>60</v>
      </c>
      <c r="I33" s="16" t="s">
        <v>130</v>
      </c>
      <c r="J33" s="30">
        <v>2</v>
      </c>
      <c r="K33" s="30">
        <v>10</v>
      </c>
      <c r="L33" s="4">
        <f t="shared" ref="L33:L38" si="4">J33+K33/2</f>
        <v>7</v>
      </c>
      <c r="M33" s="8">
        <v>10</v>
      </c>
      <c r="N33" s="9"/>
      <c r="O33" s="9"/>
      <c r="P33" s="9"/>
    </row>
    <row r="34" spans="1:16" x14ac:dyDescent="0.3">
      <c r="A34" s="18" t="s">
        <v>55</v>
      </c>
      <c r="B34" s="16" t="s">
        <v>124</v>
      </c>
      <c r="C34" s="30">
        <v>2</v>
      </c>
      <c r="D34" s="30">
        <v>4</v>
      </c>
      <c r="E34" s="4">
        <f t="shared" ref="E34:E39" si="5">C34+D34/2</f>
        <v>4</v>
      </c>
      <c r="F34" s="8">
        <v>5</v>
      </c>
      <c r="G34" s="9"/>
      <c r="H34" s="11" t="s">
        <v>61</v>
      </c>
      <c r="I34" s="16" t="s">
        <v>131</v>
      </c>
      <c r="J34" s="30">
        <v>2</v>
      </c>
      <c r="K34" s="30">
        <v>2</v>
      </c>
      <c r="L34" s="4">
        <f t="shared" si="4"/>
        <v>3</v>
      </c>
      <c r="M34" s="8">
        <v>5</v>
      </c>
      <c r="N34" s="9"/>
      <c r="O34" s="9"/>
      <c r="P34" s="9"/>
    </row>
    <row r="35" spans="1:16" x14ac:dyDescent="0.3">
      <c r="A35" s="18" t="s">
        <v>56</v>
      </c>
      <c r="B35" s="16" t="s">
        <v>125</v>
      </c>
      <c r="C35" s="30">
        <v>2</v>
      </c>
      <c r="D35" s="30">
        <v>0</v>
      </c>
      <c r="E35" s="4">
        <f t="shared" si="5"/>
        <v>2</v>
      </c>
      <c r="F35" s="8">
        <v>3</v>
      </c>
      <c r="G35" s="9"/>
      <c r="H35" s="11" t="s">
        <v>62</v>
      </c>
      <c r="I35" s="16" t="s">
        <v>132</v>
      </c>
      <c r="J35" s="30">
        <v>3</v>
      </c>
      <c r="K35" s="30">
        <v>0</v>
      </c>
      <c r="L35" s="4">
        <f t="shared" si="4"/>
        <v>3</v>
      </c>
      <c r="M35" s="8">
        <v>4</v>
      </c>
      <c r="N35" s="9"/>
      <c r="O35" s="9"/>
      <c r="P35" s="9"/>
    </row>
    <row r="36" spans="1:16" ht="16.5" customHeight="1" x14ac:dyDescent="0.3">
      <c r="A36" s="18" t="s">
        <v>57</v>
      </c>
      <c r="B36" s="16" t="s">
        <v>126</v>
      </c>
      <c r="C36" s="30">
        <v>1</v>
      </c>
      <c r="D36" s="30">
        <v>2</v>
      </c>
      <c r="E36" s="4">
        <f t="shared" si="5"/>
        <v>2</v>
      </c>
      <c r="F36" s="8">
        <v>3</v>
      </c>
      <c r="G36" s="9"/>
      <c r="H36" s="11" t="s">
        <v>63</v>
      </c>
      <c r="I36" s="16" t="s">
        <v>133</v>
      </c>
      <c r="J36" s="30">
        <v>2</v>
      </c>
      <c r="K36" s="30">
        <v>4</v>
      </c>
      <c r="L36" s="4">
        <f t="shared" si="4"/>
        <v>4</v>
      </c>
      <c r="M36" s="8">
        <v>5</v>
      </c>
      <c r="N36" s="9"/>
      <c r="O36" s="9"/>
      <c r="P36" s="9"/>
    </row>
    <row r="37" spans="1:16" ht="16.5" customHeight="1" x14ac:dyDescent="0.3">
      <c r="A37" s="18" t="s">
        <v>58</v>
      </c>
      <c r="B37" s="16" t="s">
        <v>127</v>
      </c>
      <c r="C37" s="30">
        <v>2</v>
      </c>
      <c r="D37" s="30">
        <v>0</v>
      </c>
      <c r="E37" s="4">
        <f t="shared" si="5"/>
        <v>2</v>
      </c>
      <c r="F37" s="8">
        <v>3</v>
      </c>
      <c r="G37" s="9"/>
      <c r="H37" s="11" t="s">
        <v>64</v>
      </c>
      <c r="I37" s="16" t="s">
        <v>134</v>
      </c>
      <c r="J37" s="30">
        <v>2</v>
      </c>
      <c r="K37" s="30">
        <v>0</v>
      </c>
      <c r="L37" s="4">
        <f t="shared" si="4"/>
        <v>2</v>
      </c>
      <c r="M37" s="8">
        <v>3</v>
      </c>
      <c r="N37" s="9"/>
      <c r="O37" s="9"/>
      <c r="P37" s="9"/>
    </row>
    <row r="38" spans="1:16" x14ac:dyDescent="0.3">
      <c r="A38" s="18" t="s">
        <v>59</v>
      </c>
      <c r="B38" s="16" t="s">
        <v>128</v>
      </c>
      <c r="C38" s="30">
        <v>2</v>
      </c>
      <c r="D38" s="30">
        <v>0</v>
      </c>
      <c r="E38" s="4">
        <f t="shared" si="5"/>
        <v>2</v>
      </c>
      <c r="F38" s="8">
        <v>3</v>
      </c>
      <c r="G38" s="9"/>
      <c r="H38" s="29" t="s">
        <v>65</v>
      </c>
      <c r="I38" s="29" t="s">
        <v>135</v>
      </c>
      <c r="J38" s="4">
        <v>2</v>
      </c>
      <c r="K38" s="4">
        <v>0</v>
      </c>
      <c r="L38" s="4">
        <f t="shared" si="4"/>
        <v>2</v>
      </c>
      <c r="M38" s="8">
        <v>3</v>
      </c>
      <c r="N38" s="9"/>
      <c r="O38" s="9"/>
      <c r="P38" s="9"/>
    </row>
    <row r="39" spans="1:16" ht="15" thickBot="1" x14ac:dyDescent="0.35">
      <c r="A39" s="21" t="s">
        <v>182</v>
      </c>
      <c r="B39" s="24" t="s">
        <v>129</v>
      </c>
      <c r="C39" s="25">
        <v>2</v>
      </c>
      <c r="D39" s="25">
        <v>0</v>
      </c>
      <c r="E39" s="23">
        <f t="shared" si="5"/>
        <v>2</v>
      </c>
      <c r="F39" s="8">
        <v>3</v>
      </c>
      <c r="G39" s="9"/>
      <c r="H39" s="21"/>
      <c r="I39" s="24"/>
      <c r="J39" s="25"/>
      <c r="K39" s="25"/>
      <c r="L39" s="23"/>
      <c r="M39" s="8"/>
      <c r="N39" s="9"/>
      <c r="O39" s="9"/>
      <c r="P39" s="9"/>
    </row>
    <row r="40" spans="1:16" ht="15.6" thickTop="1" thickBot="1" x14ac:dyDescent="0.35">
      <c r="A40" s="66" t="s">
        <v>6</v>
      </c>
      <c r="B40" s="67"/>
      <c r="C40" s="67"/>
      <c r="D40" s="68"/>
      <c r="E40" s="6">
        <f>SUM(E33:E39)</f>
        <v>21</v>
      </c>
      <c r="F40" s="7">
        <f>SUM(F33:F39)</f>
        <v>30</v>
      </c>
      <c r="G40" s="9"/>
      <c r="H40" s="66" t="s">
        <v>6</v>
      </c>
      <c r="I40" s="67"/>
      <c r="J40" s="67"/>
      <c r="K40" s="68"/>
      <c r="L40" s="6">
        <f>SUM(L33:L39)</f>
        <v>21</v>
      </c>
      <c r="M40" s="7">
        <f>SUM(M33:M39)</f>
        <v>30</v>
      </c>
      <c r="N40" s="9"/>
      <c r="O40" s="9"/>
      <c r="P40" s="9"/>
    </row>
    <row r="41" spans="1:16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24" thickBot="1" x14ac:dyDescent="0.5">
      <c r="A42" s="62" t="s">
        <v>14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9"/>
      <c r="O42" s="9"/>
      <c r="P42" s="9"/>
    </row>
    <row r="43" spans="1:16" ht="16.5" customHeight="1" thickBot="1" x14ac:dyDescent="0.35">
      <c r="A43" s="63" t="s">
        <v>19</v>
      </c>
      <c r="B43" s="64"/>
      <c r="C43" s="64"/>
      <c r="D43" s="64"/>
      <c r="E43" s="64"/>
      <c r="F43" s="65"/>
      <c r="G43" s="9"/>
      <c r="H43" s="63" t="s">
        <v>20</v>
      </c>
      <c r="I43" s="64"/>
      <c r="J43" s="64"/>
      <c r="K43" s="64"/>
      <c r="L43" s="64"/>
      <c r="M43" s="65"/>
      <c r="N43" s="9"/>
      <c r="O43" s="9"/>
      <c r="P43" s="9"/>
    </row>
    <row r="44" spans="1:16" x14ac:dyDescent="0.3">
      <c r="A44" s="2" t="s">
        <v>0</v>
      </c>
      <c r="B44" s="3" t="s">
        <v>1</v>
      </c>
      <c r="C44" s="3" t="s">
        <v>2</v>
      </c>
      <c r="D44" s="3" t="s">
        <v>3</v>
      </c>
      <c r="E44" s="3" t="s">
        <v>4</v>
      </c>
      <c r="F44" s="5" t="s">
        <v>5</v>
      </c>
      <c r="G44" s="9"/>
      <c r="H44" s="2" t="s">
        <v>0</v>
      </c>
      <c r="I44" s="3" t="s">
        <v>1</v>
      </c>
      <c r="J44" s="3" t="s">
        <v>2</v>
      </c>
      <c r="K44" s="3" t="s">
        <v>3</v>
      </c>
      <c r="L44" s="3" t="s">
        <v>4</v>
      </c>
      <c r="M44" s="5" t="s">
        <v>5</v>
      </c>
      <c r="N44" s="9"/>
      <c r="O44" s="9"/>
      <c r="P44" s="9"/>
    </row>
    <row r="45" spans="1:16" x14ac:dyDescent="0.3">
      <c r="A45" s="11" t="s">
        <v>66</v>
      </c>
      <c r="B45" s="16" t="s">
        <v>136</v>
      </c>
      <c r="C45" s="30">
        <v>2</v>
      </c>
      <c r="D45" s="30">
        <v>10</v>
      </c>
      <c r="E45" s="4">
        <f t="shared" ref="E45:E50" si="6">C45+D45/2</f>
        <v>7</v>
      </c>
      <c r="F45" s="8">
        <v>10</v>
      </c>
      <c r="G45" s="9"/>
      <c r="H45" s="13" t="s">
        <v>70</v>
      </c>
      <c r="I45" s="16" t="s">
        <v>141</v>
      </c>
      <c r="J45" s="30">
        <v>2</v>
      </c>
      <c r="K45" s="30">
        <v>10</v>
      </c>
      <c r="L45" s="4">
        <f t="shared" ref="L45:L50" si="7">J45+K45/2</f>
        <v>7</v>
      </c>
      <c r="M45" s="8">
        <v>10</v>
      </c>
      <c r="N45" s="9"/>
      <c r="O45" s="9"/>
      <c r="P45" s="9"/>
    </row>
    <row r="46" spans="1:16" x14ac:dyDescent="0.3">
      <c r="A46" s="11" t="s">
        <v>67</v>
      </c>
      <c r="B46" s="16" t="s">
        <v>137</v>
      </c>
      <c r="C46" s="30">
        <v>1</v>
      </c>
      <c r="D46" s="30">
        <v>3</v>
      </c>
      <c r="E46" s="4">
        <f t="shared" si="6"/>
        <v>2.5</v>
      </c>
      <c r="F46" s="8">
        <v>6</v>
      </c>
      <c r="G46" s="9"/>
      <c r="H46" s="13" t="s">
        <v>71</v>
      </c>
      <c r="I46" s="16" t="s">
        <v>142</v>
      </c>
      <c r="J46" s="30">
        <v>1</v>
      </c>
      <c r="K46" s="30">
        <v>3</v>
      </c>
      <c r="L46" s="4">
        <f t="shared" si="7"/>
        <v>2.5</v>
      </c>
      <c r="M46" s="8">
        <v>6</v>
      </c>
      <c r="N46" s="9"/>
      <c r="O46" s="9"/>
      <c r="P46" s="9"/>
    </row>
    <row r="47" spans="1:16" x14ac:dyDescent="0.3">
      <c r="A47" s="11" t="s">
        <v>184</v>
      </c>
      <c r="B47" s="16" t="s">
        <v>21</v>
      </c>
      <c r="C47" s="19">
        <v>3</v>
      </c>
      <c r="D47" s="12">
        <v>0</v>
      </c>
      <c r="E47" s="4">
        <f t="shared" si="6"/>
        <v>3</v>
      </c>
      <c r="F47" s="8">
        <v>4</v>
      </c>
      <c r="G47" s="9"/>
      <c r="H47" s="13" t="s">
        <v>72</v>
      </c>
      <c r="I47" s="16" t="s">
        <v>143</v>
      </c>
      <c r="J47" s="30">
        <v>2</v>
      </c>
      <c r="K47" s="30">
        <v>0</v>
      </c>
      <c r="L47" s="4">
        <f t="shared" si="7"/>
        <v>2</v>
      </c>
      <c r="M47" s="8">
        <v>4</v>
      </c>
      <c r="N47" s="9"/>
      <c r="O47" s="9"/>
      <c r="P47" s="9"/>
    </row>
    <row r="48" spans="1:16" ht="16.5" customHeight="1" x14ac:dyDescent="0.3">
      <c r="A48" s="11" t="s">
        <v>68</v>
      </c>
      <c r="B48" s="16" t="s">
        <v>138</v>
      </c>
      <c r="C48" s="30">
        <v>2</v>
      </c>
      <c r="D48" s="30">
        <v>0</v>
      </c>
      <c r="E48" s="4">
        <f t="shared" si="6"/>
        <v>2</v>
      </c>
      <c r="F48" s="8">
        <v>4</v>
      </c>
      <c r="G48" s="9"/>
      <c r="H48" s="13" t="s">
        <v>187</v>
      </c>
      <c r="I48" s="16" t="s">
        <v>21</v>
      </c>
      <c r="J48" s="30">
        <v>3</v>
      </c>
      <c r="K48" s="30">
        <v>0</v>
      </c>
      <c r="L48" s="4">
        <f t="shared" si="7"/>
        <v>3</v>
      </c>
      <c r="M48" s="8">
        <v>4</v>
      </c>
      <c r="N48" s="9"/>
      <c r="O48" s="9"/>
      <c r="P48" s="9"/>
    </row>
    <row r="49" spans="1:16" ht="16.5" customHeight="1" x14ac:dyDescent="0.3">
      <c r="A49" s="28" t="s">
        <v>69</v>
      </c>
      <c r="B49" s="32" t="s">
        <v>139</v>
      </c>
      <c r="C49" s="4">
        <v>2</v>
      </c>
      <c r="D49" s="4">
        <v>0</v>
      </c>
      <c r="E49" s="4">
        <f t="shared" si="6"/>
        <v>2</v>
      </c>
      <c r="F49" s="8">
        <v>3</v>
      </c>
      <c r="G49" s="9"/>
      <c r="H49" s="28" t="s">
        <v>185</v>
      </c>
      <c r="I49" s="32" t="s">
        <v>144</v>
      </c>
      <c r="J49" s="4">
        <v>2</v>
      </c>
      <c r="K49" s="4">
        <v>0</v>
      </c>
      <c r="L49" s="4">
        <f t="shared" si="7"/>
        <v>2</v>
      </c>
      <c r="M49" s="8">
        <v>3</v>
      </c>
      <c r="N49" s="9"/>
      <c r="O49" s="9"/>
      <c r="P49" s="9"/>
    </row>
    <row r="50" spans="1:16" ht="15" thickBot="1" x14ac:dyDescent="0.35">
      <c r="A50" s="28" t="s">
        <v>183</v>
      </c>
      <c r="B50" s="32" t="s">
        <v>140</v>
      </c>
      <c r="C50" s="33">
        <v>2</v>
      </c>
      <c r="D50" s="33">
        <v>0</v>
      </c>
      <c r="E50" s="4">
        <f t="shared" si="6"/>
        <v>2</v>
      </c>
      <c r="F50" s="8">
        <v>3</v>
      </c>
      <c r="G50" s="9"/>
      <c r="H50" s="28" t="s">
        <v>186</v>
      </c>
      <c r="I50" s="32" t="s">
        <v>145</v>
      </c>
      <c r="J50" s="33">
        <v>2</v>
      </c>
      <c r="K50" s="33">
        <v>0</v>
      </c>
      <c r="L50" s="4">
        <f t="shared" si="7"/>
        <v>2</v>
      </c>
      <c r="M50" s="8">
        <v>3</v>
      </c>
      <c r="N50" s="9"/>
      <c r="O50" s="9"/>
      <c r="P50" s="9"/>
    </row>
    <row r="51" spans="1:16" ht="15.6" thickTop="1" thickBot="1" x14ac:dyDescent="0.35">
      <c r="A51" s="66" t="s">
        <v>6</v>
      </c>
      <c r="B51" s="67"/>
      <c r="C51" s="67"/>
      <c r="D51" s="68"/>
      <c r="E51" s="6">
        <f>SUM(E45:E50)</f>
        <v>18.5</v>
      </c>
      <c r="F51" s="7">
        <f>SUM(F45:F50)</f>
        <v>30</v>
      </c>
      <c r="G51" s="9"/>
      <c r="H51" s="66" t="s">
        <v>6</v>
      </c>
      <c r="I51" s="67"/>
      <c r="J51" s="67"/>
      <c r="K51" s="68"/>
      <c r="L51" s="6">
        <f>SUM(L45:L50)</f>
        <v>18.5</v>
      </c>
      <c r="M51" s="7">
        <f>SUM(M45:M50)</f>
        <v>30</v>
      </c>
      <c r="N51" s="9"/>
      <c r="O51" s="9"/>
      <c r="P51" s="9"/>
    </row>
    <row r="52" spans="1:16" ht="24" thickBot="1" x14ac:dyDescent="0.5">
      <c r="A52" s="62" t="s">
        <v>73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9"/>
      <c r="O52" s="9"/>
      <c r="P52" s="9"/>
    </row>
    <row r="53" spans="1:16" ht="16.5" customHeight="1" thickBot="1" x14ac:dyDescent="0.35">
      <c r="A53" s="63" t="s">
        <v>90</v>
      </c>
      <c r="B53" s="64"/>
      <c r="C53" s="64"/>
      <c r="D53" s="64"/>
      <c r="E53" s="64"/>
      <c r="F53" s="65"/>
      <c r="G53" s="9"/>
      <c r="H53" s="63" t="s">
        <v>89</v>
      </c>
      <c r="I53" s="64"/>
      <c r="J53" s="64"/>
      <c r="K53" s="64"/>
      <c r="L53" s="64"/>
      <c r="M53" s="65"/>
      <c r="N53" s="9"/>
      <c r="O53" s="9"/>
      <c r="P53" s="9"/>
    </row>
    <row r="54" spans="1:16" x14ac:dyDescent="0.3">
      <c r="A54" s="2" t="s">
        <v>0</v>
      </c>
      <c r="B54" s="3" t="s">
        <v>1</v>
      </c>
      <c r="C54" s="3" t="s">
        <v>2</v>
      </c>
      <c r="D54" s="3" t="s">
        <v>3</v>
      </c>
      <c r="E54" s="3" t="s">
        <v>4</v>
      </c>
      <c r="F54" s="5" t="s">
        <v>5</v>
      </c>
      <c r="G54" s="9"/>
      <c r="H54" s="2" t="s">
        <v>0</v>
      </c>
      <c r="I54" s="3" t="s">
        <v>1</v>
      </c>
      <c r="J54" s="3" t="s">
        <v>2</v>
      </c>
      <c r="K54" s="3" t="s">
        <v>3</v>
      </c>
      <c r="L54" s="3" t="s">
        <v>4</v>
      </c>
      <c r="M54" s="5" t="s">
        <v>5</v>
      </c>
      <c r="N54" s="9"/>
      <c r="O54" s="9"/>
      <c r="P54" s="9"/>
    </row>
    <row r="55" spans="1:16" x14ac:dyDescent="0.3">
      <c r="A55" s="11" t="s">
        <v>74</v>
      </c>
      <c r="B55" s="16" t="s">
        <v>146</v>
      </c>
      <c r="C55" s="30">
        <v>2</v>
      </c>
      <c r="D55" s="30">
        <v>10</v>
      </c>
      <c r="E55" s="4">
        <f>C55+D55/2</f>
        <v>7</v>
      </c>
      <c r="F55" s="8">
        <v>10</v>
      </c>
      <c r="G55" s="9"/>
      <c r="H55" s="13" t="s">
        <v>79</v>
      </c>
      <c r="I55" s="16" t="s">
        <v>151</v>
      </c>
      <c r="J55" s="30">
        <v>4</v>
      </c>
      <c r="K55" s="30">
        <v>12</v>
      </c>
      <c r="L55" s="4">
        <f>J55+K55/2</f>
        <v>10</v>
      </c>
      <c r="M55" s="8">
        <v>18</v>
      </c>
      <c r="N55" s="9"/>
      <c r="O55" s="9"/>
      <c r="P55" s="9"/>
    </row>
    <row r="56" spans="1:16" x14ac:dyDescent="0.3">
      <c r="A56" s="11" t="s">
        <v>75</v>
      </c>
      <c r="B56" s="16" t="s">
        <v>147</v>
      </c>
      <c r="C56" s="30">
        <v>3</v>
      </c>
      <c r="D56" s="30">
        <v>3</v>
      </c>
      <c r="E56" s="4">
        <f>C56+D56/2</f>
        <v>4.5</v>
      </c>
      <c r="F56" s="8">
        <v>8</v>
      </c>
      <c r="G56" s="9"/>
      <c r="H56" s="13" t="s">
        <v>80</v>
      </c>
      <c r="I56" s="16" t="s">
        <v>152</v>
      </c>
      <c r="J56" s="30">
        <v>3</v>
      </c>
      <c r="K56" s="30">
        <v>0</v>
      </c>
      <c r="L56" s="4">
        <f>J56+K56/2</f>
        <v>3</v>
      </c>
      <c r="M56" s="8">
        <v>4</v>
      </c>
      <c r="N56" s="9"/>
      <c r="O56" s="9"/>
      <c r="P56" s="9"/>
    </row>
    <row r="57" spans="1:16" x14ac:dyDescent="0.3">
      <c r="A57" s="11" t="s">
        <v>76</v>
      </c>
      <c r="B57" s="16" t="s">
        <v>148</v>
      </c>
      <c r="C57" s="30">
        <v>2</v>
      </c>
      <c r="D57" s="30">
        <v>0</v>
      </c>
      <c r="E57" s="4">
        <f>C57+D57/2</f>
        <v>2</v>
      </c>
      <c r="F57" s="8">
        <v>4</v>
      </c>
      <c r="G57" s="9"/>
      <c r="H57" s="13" t="s">
        <v>81</v>
      </c>
      <c r="I57" s="16" t="s">
        <v>153</v>
      </c>
      <c r="J57" s="30">
        <v>2</v>
      </c>
      <c r="K57" s="30">
        <v>0</v>
      </c>
      <c r="L57" s="4">
        <f>J57+K57/2</f>
        <v>2</v>
      </c>
      <c r="M57" s="8">
        <v>4</v>
      </c>
      <c r="N57" s="9"/>
      <c r="O57" s="9"/>
      <c r="P57" s="9"/>
    </row>
    <row r="58" spans="1:16" ht="16.5" customHeight="1" x14ac:dyDescent="0.3">
      <c r="A58" s="11" t="s">
        <v>77</v>
      </c>
      <c r="B58" s="16" t="s">
        <v>149</v>
      </c>
      <c r="C58" s="30">
        <v>2</v>
      </c>
      <c r="D58" s="30">
        <v>0</v>
      </c>
      <c r="E58" s="4">
        <f>C58+D58/2</f>
        <v>2</v>
      </c>
      <c r="F58" s="8">
        <v>4</v>
      </c>
      <c r="G58" s="9"/>
      <c r="H58" s="13" t="s">
        <v>82</v>
      </c>
      <c r="I58" s="16" t="s">
        <v>154</v>
      </c>
      <c r="J58" s="30">
        <v>3</v>
      </c>
      <c r="K58" s="30">
        <v>0</v>
      </c>
      <c r="L58" s="4">
        <f>J58+K58/2</f>
        <v>3</v>
      </c>
      <c r="M58" s="8">
        <v>4</v>
      </c>
      <c r="N58" s="9"/>
      <c r="O58" s="9"/>
      <c r="P58" s="9"/>
    </row>
    <row r="59" spans="1:16" ht="16.5" customHeight="1" thickBot="1" x14ac:dyDescent="0.35">
      <c r="A59" s="28" t="s">
        <v>78</v>
      </c>
      <c r="B59" s="32" t="s">
        <v>150</v>
      </c>
      <c r="C59" s="4">
        <v>3</v>
      </c>
      <c r="D59" s="4">
        <v>0</v>
      </c>
      <c r="E59" s="4">
        <f>C59+D59/2</f>
        <v>3</v>
      </c>
      <c r="F59" s="8">
        <v>4</v>
      </c>
      <c r="G59" s="9"/>
      <c r="H59" s="21"/>
      <c r="I59" s="24"/>
      <c r="J59" s="23"/>
      <c r="K59" s="23"/>
      <c r="L59" s="23"/>
      <c r="M59" s="10"/>
      <c r="N59" s="9"/>
      <c r="O59" s="9"/>
      <c r="P59" s="9"/>
    </row>
    <row r="60" spans="1:16" ht="15.6" thickTop="1" thickBot="1" x14ac:dyDescent="0.35">
      <c r="A60" s="66" t="s">
        <v>6</v>
      </c>
      <c r="B60" s="67"/>
      <c r="C60" s="67"/>
      <c r="D60" s="68"/>
      <c r="E60" s="6">
        <f>SUM(E55:E59)</f>
        <v>18.5</v>
      </c>
      <c r="F60" s="7">
        <f>SUM(F55:F59)</f>
        <v>30</v>
      </c>
      <c r="G60" s="9"/>
      <c r="H60" s="66" t="s">
        <v>6</v>
      </c>
      <c r="I60" s="67"/>
      <c r="J60" s="67"/>
      <c r="K60" s="68"/>
      <c r="L60" s="6">
        <f>SUM(L55:L59)</f>
        <v>18</v>
      </c>
      <c r="M60" s="7">
        <f>SUM(M55:M59)</f>
        <v>30</v>
      </c>
      <c r="N60" s="9"/>
      <c r="O60" s="9"/>
      <c r="P60" s="9"/>
    </row>
    <row r="61" spans="1:16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24" customHeight="1" thickBot="1" x14ac:dyDescent="0.5">
      <c r="A63" s="62" t="s">
        <v>22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9"/>
      <c r="O63" s="9"/>
      <c r="P63" s="9"/>
    </row>
    <row r="64" spans="1:16" ht="16.5" customHeight="1" thickBot="1" x14ac:dyDescent="0.35">
      <c r="A64" s="63" t="s">
        <v>23</v>
      </c>
      <c r="B64" s="64"/>
      <c r="C64" s="64"/>
      <c r="D64" s="64"/>
      <c r="E64" s="64"/>
      <c r="F64" s="65"/>
      <c r="G64" s="9"/>
      <c r="H64" s="63" t="s">
        <v>24</v>
      </c>
      <c r="I64" s="64"/>
      <c r="J64" s="64"/>
      <c r="K64" s="64"/>
      <c r="L64" s="64"/>
      <c r="M64" s="65"/>
      <c r="N64" s="9"/>
      <c r="O64" s="9"/>
      <c r="P64" s="9"/>
    </row>
    <row r="65" spans="1:16" x14ac:dyDescent="0.3">
      <c r="A65" s="2" t="s">
        <v>0</v>
      </c>
      <c r="B65" s="3" t="s">
        <v>1</v>
      </c>
      <c r="C65" s="3" t="s">
        <v>2</v>
      </c>
      <c r="D65" s="3" t="s">
        <v>3</v>
      </c>
      <c r="E65" s="3" t="s">
        <v>4</v>
      </c>
      <c r="F65" s="5" t="s">
        <v>5</v>
      </c>
      <c r="G65" s="9"/>
      <c r="H65" s="2" t="s">
        <v>0</v>
      </c>
      <c r="I65" s="3" t="s">
        <v>1</v>
      </c>
      <c r="J65" s="3" t="s">
        <v>2</v>
      </c>
      <c r="K65" s="3" t="s">
        <v>3</v>
      </c>
      <c r="L65" s="3" t="s">
        <v>4</v>
      </c>
      <c r="M65" s="5" t="s">
        <v>5</v>
      </c>
      <c r="N65" s="9"/>
      <c r="O65" s="9"/>
      <c r="P65" s="9"/>
    </row>
    <row r="66" spans="1:16" x14ac:dyDescent="0.3">
      <c r="A66" s="11" t="s">
        <v>155</v>
      </c>
      <c r="B66" s="16" t="s">
        <v>156</v>
      </c>
      <c r="C66" s="19">
        <v>3</v>
      </c>
      <c r="D66" s="12">
        <v>0</v>
      </c>
      <c r="E66" s="4">
        <f t="shared" ref="E66:E76" si="8">C66+D66/2</f>
        <v>3</v>
      </c>
      <c r="F66" s="40">
        <v>4</v>
      </c>
      <c r="G66" s="9"/>
      <c r="H66" s="11" t="s">
        <v>34</v>
      </c>
      <c r="I66" s="15" t="s">
        <v>35</v>
      </c>
      <c r="J66" s="12">
        <v>1</v>
      </c>
      <c r="K66" s="12">
        <v>2</v>
      </c>
      <c r="L66" s="4">
        <f>J66+K66/2</f>
        <v>2</v>
      </c>
      <c r="M66" s="26">
        <v>3</v>
      </c>
      <c r="N66" s="9"/>
      <c r="O66" s="9"/>
      <c r="P66" s="9"/>
    </row>
    <row r="67" spans="1:16" x14ac:dyDescent="0.3">
      <c r="A67" s="11" t="s">
        <v>184</v>
      </c>
      <c r="B67" s="16" t="s">
        <v>156</v>
      </c>
      <c r="C67" s="19">
        <v>3</v>
      </c>
      <c r="D67" s="12">
        <v>0</v>
      </c>
      <c r="E67" s="4">
        <f t="shared" si="8"/>
        <v>3</v>
      </c>
      <c r="F67" s="40">
        <v>4</v>
      </c>
      <c r="G67" s="9"/>
      <c r="H67" s="11"/>
      <c r="I67" s="15"/>
      <c r="J67" s="12"/>
      <c r="K67" s="12"/>
      <c r="L67" s="4"/>
      <c r="M67" s="26"/>
      <c r="N67" s="9"/>
      <c r="O67" s="9"/>
      <c r="P67" s="9"/>
    </row>
    <row r="68" spans="1:16" x14ac:dyDescent="0.3">
      <c r="A68" s="11" t="s">
        <v>157</v>
      </c>
      <c r="B68" s="16" t="s">
        <v>158</v>
      </c>
      <c r="C68" s="12">
        <v>3</v>
      </c>
      <c r="D68" s="12">
        <v>0</v>
      </c>
      <c r="E68" s="4">
        <f t="shared" si="8"/>
        <v>3</v>
      </c>
      <c r="F68" s="40">
        <v>4</v>
      </c>
      <c r="G68" s="9"/>
      <c r="H68" s="11" t="s">
        <v>36</v>
      </c>
      <c r="I68" s="15" t="s">
        <v>37</v>
      </c>
      <c r="J68" s="12">
        <v>1</v>
      </c>
      <c r="K68" s="12">
        <v>2</v>
      </c>
      <c r="L68" s="4">
        <f t="shared" ref="L68:L73" si="9">J68+K68/2</f>
        <v>2</v>
      </c>
      <c r="M68" s="26">
        <v>3</v>
      </c>
      <c r="N68" s="9"/>
      <c r="O68" s="9"/>
      <c r="P68" s="9"/>
    </row>
    <row r="69" spans="1:16" x14ac:dyDescent="0.3">
      <c r="A69" s="11" t="s">
        <v>159</v>
      </c>
      <c r="B69" s="16" t="s">
        <v>181</v>
      </c>
      <c r="C69" s="19">
        <v>3</v>
      </c>
      <c r="D69" s="12">
        <v>0</v>
      </c>
      <c r="E69" s="4">
        <f t="shared" si="8"/>
        <v>3</v>
      </c>
      <c r="F69" s="40">
        <v>4</v>
      </c>
      <c r="G69" s="9"/>
      <c r="H69" s="11" t="s">
        <v>168</v>
      </c>
      <c r="I69" s="16" t="s">
        <v>37</v>
      </c>
      <c r="J69" s="12">
        <v>2</v>
      </c>
      <c r="K69" s="12">
        <v>0</v>
      </c>
      <c r="L69" s="4">
        <f t="shared" si="9"/>
        <v>2</v>
      </c>
      <c r="M69" s="26">
        <v>3</v>
      </c>
      <c r="N69" s="9"/>
      <c r="O69" s="9"/>
      <c r="P69" s="9"/>
    </row>
    <row r="70" spans="1:16" x14ac:dyDescent="0.3">
      <c r="A70" s="11" t="s">
        <v>160</v>
      </c>
      <c r="B70" s="16" t="s">
        <v>161</v>
      </c>
      <c r="C70" s="19">
        <v>3</v>
      </c>
      <c r="D70" s="12">
        <v>0</v>
      </c>
      <c r="E70" s="4">
        <f t="shared" si="8"/>
        <v>3</v>
      </c>
      <c r="F70" s="40">
        <v>4</v>
      </c>
      <c r="G70" s="9"/>
      <c r="H70" s="11" t="s">
        <v>169</v>
      </c>
      <c r="I70" s="16" t="s">
        <v>170</v>
      </c>
      <c r="J70" s="12">
        <v>2</v>
      </c>
      <c r="K70" s="12">
        <v>0</v>
      </c>
      <c r="L70" s="4">
        <f t="shared" si="9"/>
        <v>2</v>
      </c>
      <c r="M70" s="26">
        <v>3</v>
      </c>
      <c r="N70" s="9"/>
      <c r="O70" s="9"/>
      <c r="P70" s="9"/>
    </row>
    <row r="71" spans="1:16" x14ac:dyDescent="0.3">
      <c r="A71" s="11" t="s">
        <v>162</v>
      </c>
      <c r="B71" s="16" t="s">
        <v>163</v>
      </c>
      <c r="C71" s="19">
        <v>3</v>
      </c>
      <c r="D71" s="12">
        <v>0</v>
      </c>
      <c r="E71" s="4">
        <f t="shared" si="8"/>
        <v>3</v>
      </c>
      <c r="F71" s="40">
        <v>4</v>
      </c>
      <c r="G71" s="9"/>
      <c r="H71" s="13" t="s">
        <v>171</v>
      </c>
      <c r="I71" s="14" t="s">
        <v>172</v>
      </c>
      <c r="J71" s="12">
        <v>2</v>
      </c>
      <c r="K71" s="12">
        <v>0</v>
      </c>
      <c r="L71" s="4">
        <f t="shared" si="9"/>
        <v>2</v>
      </c>
      <c r="M71" s="26">
        <v>3</v>
      </c>
      <c r="N71" s="9"/>
      <c r="O71" s="9"/>
      <c r="P71" s="9"/>
    </row>
    <row r="72" spans="1:16" x14ac:dyDescent="0.3">
      <c r="A72" s="11" t="s">
        <v>164</v>
      </c>
      <c r="B72" s="16" t="s">
        <v>165</v>
      </c>
      <c r="C72" s="19">
        <v>3</v>
      </c>
      <c r="D72" s="12">
        <v>0</v>
      </c>
      <c r="E72" s="4">
        <f t="shared" si="8"/>
        <v>3</v>
      </c>
      <c r="F72" s="40">
        <v>4</v>
      </c>
      <c r="G72" s="9"/>
      <c r="H72" s="13" t="s">
        <v>173</v>
      </c>
      <c r="I72" s="20" t="s">
        <v>174</v>
      </c>
      <c r="J72" s="12">
        <v>2</v>
      </c>
      <c r="K72" s="12">
        <v>0</v>
      </c>
      <c r="L72" s="4">
        <f t="shared" si="9"/>
        <v>2</v>
      </c>
      <c r="M72" s="26">
        <v>3</v>
      </c>
      <c r="N72" s="9"/>
      <c r="O72" s="9"/>
      <c r="P72" s="9"/>
    </row>
    <row r="73" spans="1:16" x14ac:dyDescent="0.3">
      <c r="A73" s="11" t="s">
        <v>166</v>
      </c>
      <c r="B73" s="16" t="s">
        <v>167</v>
      </c>
      <c r="C73" s="19">
        <v>3</v>
      </c>
      <c r="D73" s="12">
        <v>0</v>
      </c>
      <c r="E73" s="4">
        <f t="shared" si="8"/>
        <v>3</v>
      </c>
      <c r="F73" s="40">
        <v>4</v>
      </c>
      <c r="G73" s="9"/>
      <c r="H73" s="35" t="s">
        <v>175</v>
      </c>
      <c r="I73" s="36" t="s">
        <v>176</v>
      </c>
      <c r="J73" s="37">
        <v>2</v>
      </c>
      <c r="K73" s="37">
        <v>0</v>
      </c>
      <c r="L73" s="33">
        <f t="shared" si="9"/>
        <v>2</v>
      </c>
      <c r="M73" s="38">
        <v>3</v>
      </c>
      <c r="N73" s="9"/>
      <c r="O73" s="9"/>
      <c r="P73" s="9"/>
    </row>
    <row r="74" spans="1:16" x14ac:dyDescent="0.3">
      <c r="A74" s="11"/>
      <c r="B74" s="16" t="s">
        <v>178</v>
      </c>
      <c r="C74" s="19">
        <v>3</v>
      </c>
      <c r="D74" s="12">
        <v>0</v>
      </c>
      <c r="E74" s="4">
        <f t="shared" si="8"/>
        <v>3</v>
      </c>
      <c r="F74" s="40">
        <v>4</v>
      </c>
      <c r="G74" s="9"/>
      <c r="H74" s="21"/>
      <c r="I74" s="39"/>
      <c r="J74" s="39"/>
      <c r="K74" s="39"/>
      <c r="L74" s="39"/>
      <c r="M74" s="44"/>
      <c r="N74" s="9"/>
      <c r="O74" s="9"/>
      <c r="P74" s="9"/>
    </row>
    <row r="75" spans="1:16" ht="15" thickBot="1" x14ac:dyDescent="0.35">
      <c r="A75" s="11"/>
      <c r="B75" s="16" t="s">
        <v>179</v>
      </c>
      <c r="C75" s="19">
        <v>3</v>
      </c>
      <c r="D75" s="12">
        <v>0</v>
      </c>
      <c r="E75" s="4">
        <f t="shared" si="8"/>
        <v>3</v>
      </c>
      <c r="F75" s="40">
        <v>4</v>
      </c>
      <c r="H75" s="45"/>
      <c r="I75" s="42"/>
      <c r="J75" s="42"/>
      <c r="K75" s="42"/>
      <c r="L75" s="42"/>
      <c r="M75" s="46"/>
      <c r="N75" s="9"/>
      <c r="O75" s="9"/>
      <c r="P75" s="9"/>
    </row>
    <row r="76" spans="1:16" x14ac:dyDescent="0.3">
      <c r="A76" s="11"/>
      <c r="B76" s="16" t="s">
        <v>180</v>
      </c>
      <c r="C76" s="19">
        <v>3</v>
      </c>
      <c r="D76" s="12">
        <v>0</v>
      </c>
      <c r="E76" s="4">
        <f t="shared" si="8"/>
        <v>3</v>
      </c>
      <c r="F76" s="40">
        <v>4</v>
      </c>
    </row>
    <row r="77" spans="1:16" ht="15" thickBot="1" x14ac:dyDescent="0.35">
      <c r="A77" s="41" t="s">
        <v>187</v>
      </c>
      <c r="B77" s="42" t="s">
        <v>188</v>
      </c>
      <c r="C77" s="43">
        <v>2</v>
      </c>
      <c r="D77" s="43">
        <v>1</v>
      </c>
      <c r="E77" s="43">
        <v>3</v>
      </c>
      <c r="F77" s="34">
        <v>4</v>
      </c>
    </row>
  </sheetData>
  <mergeCells count="35">
    <mergeCell ref="H40:K40"/>
    <mergeCell ref="A51:D51"/>
    <mergeCell ref="A18:M18"/>
    <mergeCell ref="A5:F5"/>
    <mergeCell ref="H5:M5"/>
    <mergeCell ref="H19:M19"/>
    <mergeCell ref="A30:M30"/>
    <mergeCell ref="A31:F31"/>
    <mergeCell ref="H31:M31"/>
    <mergeCell ref="A16:D16"/>
    <mergeCell ref="H16:K16"/>
    <mergeCell ref="A28:D28"/>
    <mergeCell ref="H28:K28"/>
    <mergeCell ref="H51:K51"/>
    <mergeCell ref="A1:B2"/>
    <mergeCell ref="A63:M63"/>
    <mergeCell ref="A64:F64"/>
    <mergeCell ref="H64:M64"/>
    <mergeCell ref="L1:M1"/>
    <mergeCell ref="L2:M2"/>
    <mergeCell ref="J1:K1"/>
    <mergeCell ref="J2:K2"/>
    <mergeCell ref="C1:I1"/>
    <mergeCell ref="C2:I2"/>
    <mergeCell ref="A42:M42"/>
    <mergeCell ref="A43:F43"/>
    <mergeCell ref="H43:M43"/>
    <mergeCell ref="A4:M4"/>
    <mergeCell ref="A19:F19"/>
    <mergeCell ref="A40:D40"/>
    <mergeCell ref="A52:M52"/>
    <mergeCell ref="A53:F53"/>
    <mergeCell ref="H53:M53"/>
    <mergeCell ref="A60:D60"/>
    <mergeCell ref="H60:K60"/>
  </mergeCells>
  <conditionalFormatting sqref="A7">
    <cfRule type="containsBlanks" dxfId="48" priority="50">
      <formula>LEN(TRIM(A7))=0</formula>
    </cfRule>
  </conditionalFormatting>
  <conditionalFormatting sqref="A9:B9">
    <cfRule type="containsBlanks" dxfId="47" priority="49">
      <formula>LEN(TRIM(A9))=0</formula>
    </cfRule>
  </conditionalFormatting>
  <conditionalFormatting sqref="E16">
    <cfRule type="cellIs" dxfId="46" priority="78" operator="between">
      <formula>15</formula>
      <formula>23</formula>
    </cfRule>
  </conditionalFormatting>
  <conditionalFormatting sqref="E28">
    <cfRule type="cellIs" dxfId="45" priority="72" operator="between">
      <formula>15</formula>
      <formula>23</formula>
    </cfRule>
  </conditionalFormatting>
  <conditionalFormatting sqref="E40">
    <cfRule type="cellIs" dxfId="44" priority="65" operator="between">
      <formula>15</formula>
      <formula>23</formula>
    </cfRule>
  </conditionalFormatting>
  <conditionalFormatting sqref="E51">
    <cfRule type="cellIs" dxfId="43" priority="60" operator="between">
      <formula>15</formula>
      <formula>23</formula>
    </cfRule>
  </conditionalFormatting>
  <conditionalFormatting sqref="E60">
    <cfRule type="cellIs" dxfId="42" priority="30" operator="between">
      <formula>15</formula>
      <formula>23</formula>
    </cfRule>
  </conditionalFormatting>
  <conditionalFormatting sqref="F7:F15">
    <cfRule type="cellIs" dxfId="41" priority="2" operator="between">
      <formula>2</formula>
      <formula>10</formula>
    </cfRule>
  </conditionalFormatting>
  <conditionalFormatting sqref="F16">
    <cfRule type="cellIs" dxfId="40" priority="79" operator="equal">
      <formula>30</formula>
    </cfRule>
  </conditionalFormatting>
  <conditionalFormatting sqref="F21:F27">
    <cfRule type="cellIs" dxfId="39" priority="15" operator="between">
      <formula>2</formula>
      <formula>10</formula>
    </cfRule>
  </conditionalFormatting>
  <conditionalFormatting sqref="F28">
    <cfRule type="cellIs" dxfId="38" priority="73" operator="equal">
      <formula>30</formula>
    </cfRule>
  </conditionalFormatting>
  <conditionalFormatting sqref="F33:F39">
    <cfRule type="cellIs" dxfId="37" priority="13" operator="between">
      <formula>2</formula>
      <formula>10</formula>
    </cfRule>
  </conditionalFormatting>
  <conditionalFormatting sqref="F40">
    <cfRule type="cellIs" dxfId="36" priority="66" operator="equal">
      <formula>30</formula>
    </cfRule>
  </conditionalFormatting>
  <conditionalFormatting sqref="F45">
    <cfRule type="cellIs" dxfId="35" priority="39" operator="greaterThan">
      <formula>$E$45</formula>
    </cfRule>
  </conditionalFormatting>
  <conditionalFormatting sqref="F45:F50">
    <cfRule type="cellIs" dxfId="34" priority="12" operator="between">
      <formula>2</formula>
      <formula>10</formula>
    </cfRule>
  </conditionalFormatting>
  <conditionalFormatting sqref="F46">
    <cfRule type="cellIs" dxfId="33" priority="38" operator="greaterThan">
      <formula>$E$46</formula>
    </cfRule>
  </conditionalFormatting>
  <conditionalFormatting sqref="F47:F50">
    <cfRule type="cellIs" dxfId="32" priority="11" operator="greaterThan">
      <formula>$E$48</formula>
    </cfRule>
  </conditionalFormatting>
  <conditionalFormatting sqref="F51">
    <cfRule type="cellIs" dxfId="31" priority="61" operator="equal">
      <formula>30</formula>
    </cfRule>
  </conditionalFormatting>
  <conditionalFormatting sqref="F55">
    <cfRule type="cellIs" dxfId="30" priority="25" operator="greaterThan">
      <formula>$E$45</formula>
    </cfRule>
  </conditionalFormatting>
  <conditionalFormatting sqref="F55:F59">
    <cfRule type="cellIs" dxfId="29" priority="7" operator="between">
      <formula>2</formula>
      <formula>10</formula>
    </cfRule>
  </conditionalFormatting>
  <conditionalFormatting sqref="F56">
    <cfRule type="cellIs" dxfId="28" priority="24" operator="greaterThan">
      <formula>$E$46</formula>
    </cfRule>
  </conditionalFormatting>
  <conditionalFormatting sqref="F57">
    <cfRule type="cellIs" dxfId="27" priority="23" operator="greaterThan">
      <formula>$E$47</formula>
    </cfRule>
  </conditionalFormatting>
  <conditionalFormatting sqref="F58:F59">
    <cfRule type="cellIs" dxfId="26" priority="6" operator="greaterThan">
      <formula>$E$48</formula>
    </cfRule>
  </conditionalFormatting>
  <conditionalFormatting sqref="F60">
    <cfRule type="cellIs" dxfId="25" priority="31" operator="equal">
      <formula>30</formula>
    </cfRule>
  </conditionalFormatting>
  <conditionalFormatting sqref="H8:H10">
    <cfRule type="containsBlanks" dxfId="24" priority="48">
      <formula>LEN(TRIM(H8))=0</formula>
    </cfRule>
  </conditionalFormatting>
  <conditionalFormatting sqref="H71:I71">
    <cfRule type="containsBlanks" dxfId="23" priority="47">
      <formula>LEN(TRIM(H71))=0</formula>
    </cfRule>
  </conditionalFormatting>
  <conditionalFormatting sqref="L16">
    <cfRule type="cellIs" dxfId="22" priority="75" operator="between">
      <formula>15</formula>
      <formula>23</formula>
    </cfRule>
  </conditionalFormatting>
  <conditionalFormatting sqref="L28">
    <cfRule type="cellIs" dxfId="21" priority="69" operator="between">
      <formula>15</formula>
      <formula>23</formula>
    </cfRule>
  </conditionalFormatting>
  <conditionalFormatting sqref="L40">
    <cfRule type="cellIs" dxfId="20" priority="63" operator="between">
      <formula>15</formula>
      <formula>23</formula>
    </cfRule>
  </conditionalFormatting>
  <conditionalFormatting sqref="L51">
    <cfRule type="cellIs" dxfId="19" priority="58" operator="between">
      <formula>15</formula>
      <formula>23</formula>
    </cfRule>
  </conditionalFormatting>
  <conditionalFormatting sqref="L60">
    <cfRule type="cellIs" dxfId="18" priority="28" operator="between">
      <formula>15</formula>
      <formula>23</formula>
    </cfRule>
  </conditionalFormatting>
  <conditionalFormatting sqref="M7:M15">
    <cfRule type="cellIs" dxfId="17" priority="1" operator="between">
      <formula>2</formula>
      <formula>10</formula>
    </cfRule>
  </conditionalFormatting>
  <conditionalFormatting sqref="M16">
    <cfRule type="cellIs" dxfId="16" priority="76" operator="equal">
      <formula>30</formula>
    </cfRule>
  </conditionalFormatting>
  <conditionalFormatting sqref="M21:M27">
    <cfRule type="cellIs" dxfId="15" priority="14" operator="between">
      <formula>2</formula>
      <formula>10</formula>
    </cfRule>
  </conditionalFormatting>
  <conditionalFormatting sqref="M28">
    <cfRule type="cellIs" dxfId="14" priority="70" operator="equal">
      <formula>30</formula>
    </cfRule>
  </conditionalFormatting>
  <conditionalFormatting sqref="M33:M39">
    <cfRule type="cellIs" dxfId="13" priority="10" operator="between">
      <formula>2</formula>
      <formula>10</formula>
    </cfRule>
  </conditionalFormatting>
  <conditionalFormatting sqref="M40">
    <cfRule type="cellIs" dxfId="12" priority="64" operator="equal">
      <formula>30</formula>
    </cfRule>
  </conditionalFormatting>
  <conditionalFormatting sqref="M45">
    <cfRule type="cellIs" dxfId="11" priority="35" operator="greaterThan">
      <formula>$L$45</formula>
    </cfRule>
  </conditionalFormatting>
  <conditionalFormatting sqref="M45:M50">
    <cfRule type="cellIs" dxfId="10" priority="9" operator="between">
      <formula>2</formula>
      <formula>10</formula>
    </cfRule>
  </conditionalFormatting>
  <conditionalFormatting sqref="M46">
    <cfRule type="cellIs" dxfId="9" priority="34" operator="greaterThan">
      <formula>$L$46</formula>
    </cfRule>
  </conditionalFormatting>
  <conditionalFormatting sqref="M47">
    <cfRule type="cellIs" dxfId="8" priority="33" operator="greaterThan">
      <formula>$L$47</formula>
    </cfRule>
  </conditionalFormatting>
  <conditionalFormatting sqref="M48:M50">
    <cfRule type="cellIs" dxfId="7" priority="8" operator="greaterThan">
      <formula>$L$48</formula>
    </cfRule>
  </conditionalFormatting>
  <conditionalFormatting sqref="M51">
    <cfRule type="cellIs" dxfId="6" priority="59" operator="equal">
      <formula>30</formula>
    </cfRule>
  </conditionalFormatting>
  <conditionalFormatting sqref="M55">
    <cfRule type="cellIs" dxfId="5" priority="21" operator="greaterThan">
      <formula>$L$45</formula>
    </cfRule>
  </conditionalFormatting>
  <conditionalFormatting sqref="M55:M58">
    <cfRule type="cellIs" dxfId="4" priority="26" operator="between">
      <formula>2</formula>
      <formula>10</formula>
    </cfRule>
  </conditionalFormatting>
  <conditionalFormatting sqref="M56">
    <cfRule type="cellIs" dxfId="3" priority="20" operator="greaterThan">
      <formula>$L$46</formula>
    </cfRule>
  </conditionalFormatting>
  <conditionalFormatting sqref="M57">
    <cfRule type="cellIs" dxfId="2" priority="19" operator="greaterThan">
      <formula>$L$47</formula>
    </cfRule>
  </conditionalFormatting>
  <conditionalFormatting sqref="M58">
    <cfRule type="cellIs" dxfId="1" priority="18" operator="greaterThan">
      <formula>$L$48</formula>
    </cfRule>
  </conditionalFormatting>
  <conditionalFormatting sqref="M60">
    <cfRule type="cellIs" dxfId="0" priority="29" operator="equal">
      <formula>30</formula>
    </cfRule>
  </conditionalFormatting>
  <dataValidations xWindow="528" yWindow="526" count="3">
    <dataValidation allowBlank="1" showInputMessage="1" showErrorMessage="1" promptTitle="Total Credit Shall be" prompt="Between 15 and 23" sqref="E16 L16 E28 L28 E40 L40 L51 E51 L60 E60" xr:uid="{00000000-0002-0000-0000-000000000000}"/>
    <dataValidation allowBlank="1" showInputMessage="1" showErrorMessage="1" promptTitle="Total ECTS Shall be" prompt="Exactly 30" sqref="F16 M16 F28 M28 F40 M40 M51 F51 M60 F60" xr:uid="{00000000-0002-0000-0000-000001000000}"/>
    <dataValidation type="whole" operator="greaterThan" allowBlank="1" showInputMessage="1" showErrorMessage="1" error="ECTS must be greater than Credit" sqref="M55:M59 F7:F11 F21:F27 M21:M27 F33:F39 M33:M39 M45:M50 M7:M13 F55:F59 M66:M73 F45:F50" xr:uid="{00000000-0002-0000-0000-000002000000}">
      <formula1>E7</formula1>
    </dataValidation>
  </dataValidations>
  <pageMargins left="0.7" right="0.7" top="0.75" bottom="0.75" header="0.3" footer="0.3"/>
  <pageSetup scale="74" orientation="landscape" r:id="rId1"/>
  <rowBreaks count="1" manualBreakCount="1">
    <brk id="41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topLeftCell="A39" workbookViewId="0">
      <selection activeCell="D52" sqref="D52"/>
    </sheetView>
  </sheetViews>
  <sheetFormatPr defaultRowHeight="14.4" x14ac:dyDescent="0.3"/>
  <cols>
    <col min="1" max="1" width="9.88671875" bestFit="1" customWidth="1"/>
    <col min="3" max="3" width="24.33203125" customWidth="1"/>
    <col min="4" max="4" width="13.44140625" customWidth="1"/>
    <col min="5" max="5" width="25.33203125" customWidth="1"/>
    <col min="6" max="6" width="17.88671875" customWidth="1"/>
    <col min="7" max="7" width="17.21875" customWidth="1"/>
    <col min="8" max="8" width="15.6640625" customWidth="1"/>
  </cols>
  <sheetData>
    <row r="1" spans="1:8" ht="15" thickBot="1" x14ac:dyDescent="0.35"/>
    <row r="2" spans="1:8" s="54" customFormat="1" ht="15.6" x14ac:dyDescent="0.3">
      <c r="A2" s="58" t="s">
        <v>257</v>
      </c>
      <c r="B2" s="89" t="s">
        <v>258</v>
      </c>
      <c r="C2" s="90"/>
      <c r="D2" s="52"/>
      <c r="E2" s="52" t="s">
        <v>191</v>
      </c>
      <c r="F2" s="52"/>
      <c r="G2" s="52"/>
      <c r="H2" s="53"/>
    </row>
    <row r="3" spans="1:8" x14ac:dyDescent="0.3">
      <c r="A3" s="59">
        <v>121419072</v>
      </c>
      <c r="B3" s="81" t="s">
        <v>190</v>
      </c>
      <c r="C3" s="82"/>
      <c r="D3" s="30" t="s">
        <v>193</v>
      </c>
      <c r="E3" s="30">
        <v>72</v>
      </c>
      <c r="F3" s="47"/>
      <c r="G3" s="47"/>
      <c r="H3" s="48"/>
    </row>
    <row r="4" spans="1:8" ht="15.6" x14ac:dyDescent="0.3">
      <c r="A4" s="59">
        <v>121419073</v>
      </c>
      <c r="B4" s="79" t="s">
        <v>226</v>
      </c>
      <c r="C4" s="80"/>
      <c r="D4" s="30"/>
      <c r="E4" s="30">
        <v>70</v>
      </c>
      <c r="F4" s="47"/>
      <c r="G4" s="47"/>
      <c r="H4" s="48"/>
    </row>
    <row r="5" spans="1:8" x14ac:dyDescent="0.3">
      <c r="A5" s="59">
        <v>121417070</v>
      </c>
      <c r="B5" s="81" t="s">
        <v>232</v>
      </c>
      <c r="C5" s="82"/>
      <c r="D5" s="30"/>
      <c r="E5" s="30" t="s">
        <v>206</v>
      </c>
      <c r="F5" s="47"/>
      <c r="G5" s="47"/>
      <c r="H5" s="48"/>
    </row>
    <row r="6" spans="1:8" x14ac:dyDescent="0.3">
      <c r="A6" s="59">
        <v>121419013</v>
      </c>
      <c r="B6" s="81" t="s">
        <v>233</v>
      </c>
      <c r="C6" s="82"/>
      <c r="D6" s="30"/>
      <c r="E6" s="30">
        <v>84</v>
      </c>
      <c r="F6" s="47"/>
      <c r="G6" s="47"/>
      <c r="H6" s="48"/>
    </row>
    <row r="7" spans="1:8" x14ac:dyDescent="0.3">
      <c r="A7" s="59">
        <v>121419051</v>
      </c>
      <c r="B7" s="81" t="s">
        <v>192</v>
      </c>
      <c r="C7" s="82"/>
      <c r="D7" s="30" t="s">
        <v>193</v>
      </c>
      <c r="E7" s="30">
        <v>86</v>
      </c>
      <c r="F7" s="47"/>
      <c r="G7" s="47"/>
      <c r="H7" s="48"/>
    </row>
    <row r="8" spans="1:8" x14ac:dyDescent="0.3">
      <c r="A8" s="59">
        <v>121419063</v>
      </c>
      <c r="B8" s="91" t="s">
        <v>256</v>
      </c>
      <c r="C8" s="81"/>
      <c r="D8" s="30"/>
      <c r="E8" s="30" t="s">
        <v>239</v>
      </c>
      <c r="F8" s="47"/>
      <c r="G8" s="47"/>
      <c r="H8" s="48"/>
    </row>
    <row r="9" spans="1:8" s="54" customFormat="1" ht="15.6" x14ac:dyDescent="0.3">
      <c r="A9" s="60"/>
      <c r="B9" s="87" t="s">
        <v>242</v>
      </c>
      <c r="C9" s="88"/>
      <c r="D9" s="55"/>
      <c r="E9" s="55"/>
      <c r="F9" s="56"/>
      <c r="G9" s="56"/>
      <c r="H9" s="57"/>
    </row>
    <row r="10" spans="1:8" ht="15.6" x14ac:dyDescent="0.3">
      <c r="A10" s="59">
        <v>121419031</v>
      </c>
      <c r="B10" s="79" t="s">
        <v>194</v>
      </c>
      <c r="C10" s="80"/>
      <c r="D10" s="30">
        <v>0</v>
      </c>
      <c r="E10" s="30" t="s">
        <v>195</v>
      </c>
      <c r="F10" s="47"/>
      <c r="G10" s="47"/>
      <c r="H10" s="48"/>
    </row>
    <row r="11" spans="1:8" ht="15.6" x14ac:dyDescent="0.3">
      <c r="A11" s="59">
        <v>121419073</v>
      </c>
      <c r="B11" s="79" t="s">
        <v>226</v>
      </c>
      <c r="C11" s="80"/>
      <c r="D11" s="30"/>
      <c r="E11" s="30">
        <v>24</v>
      </c>
      <c r="F11" s="47"/>
      <c r="G11" s="47"/>
      <c r="H11" s="48"/>
    </row>
    <row r="12" spans="1:8" ht="15.6" x14ac:dyDescent="0.3">
      <c r="A12" s="59">
        <v>121419070</v>
      </c>
      <c r="B12" s="79" t="s">
        <v>238</v>
      </c>
      <c r="C12" s="80"/>
      <c r="D12" s="47"/>
      <c r="E12" s="30" t="s">
        <v>239</v>
      </c>
      <c r="F12" s="47"/>
      <c r="G12" s="47"/>
      <c r="H12" s="48"/>
    </row>
    <row r="13" spans="1:8" x14ac:dyDescent="0.3">
      <c r="A13" s="59">
        <v>121419072</v>
      </c>
      <c r="B13" s="81" t="s">
        <v>190</v>
      </c>
      <c r="C13" s="82"/>
      <c r="D13" s="30"/>
      <c r="E13" s="30">
        <v>0</v>
      </c>
      <c r="F13" s="47"/>
      <c r="G13" s="47"/>
      <c r="H13" s="48"/>
    </row>
    <row r="14" spans="1:8" s="54" customFormat="1" ht="15.6" x14ac:dyDescent="0.3">
      <c r="A14" s="60"/>
      <c r="B14" s="87" t="s">
        <v>243</v>
      </c>
      <c r="C14" s="88"/>
      <c r="D14" s="55"/>
      <c r="E14" s="55"/>
      <c r="F14" s="56"/>
      <c r="G14" s="56"/>
      <c r="H14" s="57"/>
    </row>
    <row r="15" spans="1:8" ht="15.6" x14ac:dyDescent="0.3">
      <c r="A15" s="59">
        <v>121419070</v>
      </c>
      <c r="B15" s="79" t="s">
        <v>238</v>
      </c>
      <c r="C15" s="80"/>
      <c r="D15" s="47"/>
      <c r="E15" s="30" t="s">
        <v>239</v>
      </c>
      <c r="F15" s="47"/>
      <c r="G15" s="47"/>
      <c r="H15" s="48"/>
    </row>
    <row r="16" spans="1:8" x14ac:dyDescent="0.3">
      <c r="A16" s="59">
        <v>121419072</v>
      </c>
      <c r="B16" s="81" t="s">
        <v>190</v>
      </c>
      <c r="C16" s="82"/>
      <c r="D16" s="30"/>
      <c r="E16" s="30">
        <v>20</v>
      </c>
      <c r="F16" s="47"/>
      <c r="G16" s="47"/>
      <c r="H16" s="48"/>
    </row>
    <row r="17" spans="1:8" x14ac:dyDescent="0.3">
      <c r="A17" s="59">
        <v>121415045</v>
      </c>
      <c r="B17" s="81" t="s">
        <v>202</v>
      </c>
      <c r="C17" s="82"/>
      <c r="D17" s="30">
        <v>0</v>
      </c>
      <c r="E17" s="30" t="s">
        <v>203</v>
      </c>
      <c r="F17" s="47"/>
      <c r="G17" s="47"/>
      <c r="H17" s="48"/>
    </row>
    <row r="18" spans="1:8" x14ac:dyDescent="0.3">
      <c r="A18" s="59">
        <v>121416008</v>
      </c>
      <c r="B18" s="81" t="s">
        <v>210</v>
      </c>
      <c r="C18" s="82"/>
      <c r="D18" s="30"/>
      <c r="E18" s="30" t="s">
        <v>211</v>
      </c>
      <c r="F18" s="47"/>
      <c r="G18" s="47"/>
      <c r="H18" s="48"/>
    </row>
    <row r="19" spans="1:8" x14ac:dyDescent="0.3">
      <c r="A19" s="59">
        <v>121419013</v>
      </c>
      <c r="B19" s="81" t="s">
        <v>233</v>
      </c>
      <c r="C19" s="82"/>
      <c r="D19" s="30"/>
      <c r="E19" s="30">
        <v>92</v>
      </c>
      <c r="F19" s="47"/>
      <c r="G19" s="47"/>
      <c r="H19" s="48"/>
    </row>
    <row r="20" spans="1:8" x14ac:dyDescent="0.3">
      <c r="A20" s="59">
        <v>121419051</v>
      </c>
      <c r="B20" s="81" t="s">
        <v>192</v>
      </c>
      <c r="C20" s="82"/>
      <c r="D20" s="30"/>
      <c r="E20" s="30">
        <v>90</v>
      </c>
      <c r="F20" s="47"/>
      <c r="G20" s="47"/>
      <c r="H20" s="48"/>
    </row>
    <row r="21" spans="1:8" s="54" customFormat="1" ht="15.6" x14ac:dyDescent="0.3">
      <c r="A21" s="60"/>
      <c r="B21" s="87" t="s">
        <v>244</v>
      </c>
      <c r="C21" s="88"/>
      <c r="D21" s="55"/>
      <c r="E21" s="55"/>
      <c r="F21" s="56"/>
      <c r="G21" s="56"/>
      <c r="H21" s="57"/>
    </row>
    <row r="22" spans="1:8" x14ac:dyDescent="0.3">
      <c r="A22" s="59">
        <v>121418020</v>
      </c>
      <c r="B22" s="81" t="s">
        <v>196</v>
      </c>
      <c r="C22" s="82"/>
      <c r="D22" s="30">
        <v>0</v>
      </c>
      <c r="E22" s="30"/>
      <c r="F22" s="47"/>
      <c r="G22" s="47"/>
      <c r="H22" s="48"/>
    </row>
    <row r="23" spans="1:8" x14ac:dyDescent="0.3">
      <c r="A23" s="59">
        <v>121418081</v>
      </c>
      <c r="B23" s="81" t="s">
        <v>205</v>
      </c>
      <c r="C23" s="82"/>
      <c r="D23" s="30"/>
      <c r="E23" s="30">
        <v>79</v>
      </c>
      <c r="F23" s="47"/>
      <c r="G23" s="47"/>
      <c r="H23" s="48"/>
    </row>
    <row r="24" spans="1:8" x14ac:dyDescent="0.3">
      <c r="A24" s="59">
        <v>121418021</v>
      </c>
      <c r="B24" s="81" t="s">
        <v>207</v>
      </c>
      <c r="C24" s="82"/>
      <c r="D24" s="30"/>
      <c r="E24" s="30">
        <v>79</v>
      </c>
      <c r="F24" s="47"/>
      <c r="G24" s="47"/>
      <c r="H24" s="48"/>
    </row>
    <row r="25" spans="1:8" x14ac:dyDescent="0.3">
      <c r="A25" s="59">
        <v>121418060</v>
      </c>
      <c r="B25" s="81" t="s">
        <v>208</v>
      </c>
      <c r="C25" s="82"/>
      <c r="D25" s="30"/>
      <c r="E25" s="30">
        <v>73</v>
      </c>
      <c r="F25" s="47"/>
      <c r="G25" s="47"/>
      <c r="H25" s="48"/>
    </row>
    <row r="26" spans="1:8" x14ac:dyDescent="0.3">
      <c r="A26" s="59">
        <v>121417047</v>
      </c>
      <c r="B26" s="81" t="s">
        <v>215</v>
      </c>
      <c r="C26" s="82"/>
      <c r="D26" s="30"/>
      <c r="E26" s="30">
        <v>65</v>
      </c>
      <c r="F26" s="47"/>
      <c r="G26" s="47"/>
      <c r="H26" s="48"/>
    </row>
    <row r="27" spans="1:8" x14ac:dyDescent="0.3">
      <c r="A27" s="59">
        <v>121417070</v>
      </c>
      <c r="B27" s="81" t="s">
        <v>232</v>
      </c>
      <c r="C27" s="82"/>
      <c r="D27" s="30"/>
      <c r="E27" s="30" t="s">
        <v>206</v>
      </c>
      <c r="F27" s="47"/>
      <c r="G27" s="47"/>
      <c r="H27" s="48"/>
    </row>
    <row r="28" spans="1:8" x14ac:dyDescent="0.3">
      <c r="A28" s="59">
        <v>121417076</v>
      </c>
      <c r="B28" s="81" t="s">
        <v>200</v>
      </c>
      <c r="C28" s="82"/>
      <c r="D28" s="30"/>
      <c r="E28" s="30">
        <v>57</v>
      </c>
      <c r="F28" s="47"/>
      <c r="G28" s="47"/>
      <c r="H28" s="48"/>
    </row>
    <row r="29" spans="1:8" s="54" customFormat="1" x14ac:dyDescent="0.3">
      <c r="A29" s="60"/>
      <c r="B29" s="83" t="s">
        <v>245</v>
      </c>
      <c r="C29" s="84"/>
      <c r="D29" s="55"/>
      <c r="E29" s="55"/>
      <c r="F29" s="56"/>
      <c r="G29" s="56"/>
      <c r="H29" s="57"/>
    </row>
    <row r="30" spans="1:8" x14ac:dyDescent="0.3">
      <c r="A30" s="59">
        <v>121418021</v>
      </c>
      <c r="B30" s="81" t="s">
        <v>207</v>
      </c>
      <c r="C30" s="82"/>
      <c r="D30" s="30"/>
      <c r="E30" s="30" t="s">
        <v>206</v>
      </c>
      <c r="F30" s="47"/>
      <c r="G30" s="47"/>
      <c r="H30" s="48"/>
    </row>
    <row r="31" spans="1:8" x14ac:dyDescent="0.3">
      <c r="A31" s="59">
        <v>121418081</v>
      </c>
      <c r="B31" s="81" t="s">
        <v>205</v>
      </c>
      <c r="C31" s="82"/>
      <c r="D31" s="30"/>
      <c r="E31" s="30" t="s">
        <v>206</v>
      </c>
      <c r="F31" s="47"/>
      <c r="G31" s="47"/>
      <c r="H31" s="48"/>
    </row>
    <row r="32" spans="1:8" x14ac:dyDescent="0.3">
      <c r="A32" s="59">
        <v>121417026</v>
      </c>
      <c r="B32" s="81" t="s">
        <v>217</v>
      </c>
      <c r="C32" s="82"/>
      <c r="D32" s="30"/>
      <c r="E32" s="30" t="s">
        <v>206</v>
      </c>
      <c r="F32" s="47"/>
      <c r="G32" s="47"/>
      <c r="H32" s="48"/>
    </row>
    <row r="33" spans="1:8" x14ac:dyDescent="0.3">
      <c r="A33" s="59">
        <v>121418022</v>
      </c>
      <c r="B33" s="81" t="s">
        <v>240</v>
      </c>
      <c r="C33" s="82"/>
      <c r="D33" s="30"/>
      <c r="E33" s="30" t="s">
        <v>239</v>
      </c>
      <c r="F33" s="47"/>
      <c r="G33" s="47"/>
      <c r="H33" s="48"/>
    </row>
    <row r="34" spans="1:8" x14ac:dyDescent="0.3">
      <c r="A34" s="59">
        <v>121418020</v>
      </c>
      <c r="B34" s="81" t="s">
        <v>196</v>
      </c>
      <c r="C34" s="82"/>
      <c r="D34" s="30"/>
      <c r="E34" s="30" t="s">
        <v>239</v>
      </c>
      <c r="F34" s="47"/>
      <c r="G34" s="47"/>
      <c r="H34" s="48"/>
    </row>
    <row r="35" spans="1:8" s="54" customFormat="1" x14ac:dyDescent="0.3">
      <c r="A35" s="60"/>
      <c r="B35" s="83" t="s">
        <v>246</v>
      </c>
      <c r="C35" s="84"/>
      <c r="D35" s="55"/>
      <c r="E35" s="55"/>
      <c r="F35" s="56"/>
      <c r="G35" s="56"/>
      <c r="H35" s="57"/>
    </row>
    <row r="36" spans="1:8" x14ac:dyDescent="0.3">
      <c r="A36" s="59">
        <v>121417037</v>
      </c>
      <c r="B36" s="81" t="s">
        <v>220</v>
      </c>
      <c r="C36" s="82"/>
      <c r="D36" s="30"/>
      <c r="E36" s="30">
        <v>38</v>
      </c>
      <c r="F36" s="47"/>
      <c r="G36" s="47"/>
      <c r="H36" s="48"/>
    </row>
    <row r="37" spans="1:8" x14ac:dyDescent="0.3">
      <c r="A37" s="59">
        <v>121417067</v>
      </c>
      <c r="B37" s="81" t="s">
        <v>219</v>
      </c>
      <c r="C37" s="82"/>
      <c r="D37" s="30"/>
      <c r="E37" s="30">
        <v>50</v>
      </c>
      <c r="F37" s="47"/>
      <c r="G37" s="47"/>
      <c r="H37" s="48"/>
    </row>
    <row r="38" spans="1:8" x14ac:dyDescent="0.3">
      <c r="A38" s="59">
        <v>121418020</v>
      </c>
      <c r="B38" s="81" t="s">
        <v>196</v>
      </c>
      <c r="C38" s="82"/>
      <c r="D38" s="47" t="s">
        <v>197</v>
      </c>
      <c r="E38" s="47"/>
      <c r="F38" s="47"/>
      <c r="G38" s="47"/>
      <c r="H38" s="48"/>
    </row>
    <row r="39" spans="1:8" x14ac:dyDescent="0.3">
      <c r="A39" s="59">
        <v>121418092</v>
      </c>
      <c r="B39" s="81" t="s">
        <v>204</v>
      </c>
      <c r="C39" s="82"/>
      <c r="D39" s="47"/>
      <c r="E39" s="30">
        <v>18</v>
      </c>
      <c r="F39" s="47"/>
      <c r="G39" s="47"/>
      <c r="H39" s="48"/>
    </row>
    <row r="40" spans="1:8" x14ac:dyDescent="0.3">
      <c r="A40" s="59">
        <v>121418093</v>
      </c>
      <c r="B40" s="81" t="s">
        <v>236</v>
      </c>
      <c r="C40" s="82"/>
      <c r="D40" s="47"/>
      <c r="E40" s="30">
        <v>40</v>
      </c>
      <c r="F40" s="47"/>
      <c r="G40" s="47"/>
      <c r="H40" s="48"/>
    </row>
    <row r="41" spans="1:8" x14ac:dyDescent="0.3">
      <c r="A41" s="59">
        <v>121418026</v>
      </c>
      <c r="B41" s="81" t="s">
        <v>237</v>
      </c>
      <c r="C41" s="82"/>
      <c r="D41" s="47"/>
      <c r="E41" s="30">
        <v>40</v>
      </c>
      <c r="F41" s="47"/>
      <c r="G41" s="47"/>
      <c r="H41" s="48"/>
    </row>
    <row r="42" spans="1:8" x14ac:dyDescent="0.3">
      <c r="A42" s="59">
        <v>121418081</v>
      </c>
      <c r="B42" s="81" t="s">
        <v>205</v>
      </c>
      <c r="C42" s="82"/>
      <c r="D42" s="47"/>
      <c r="E42" s="30">
        <v>77</v>
      </c>
      <c r="F42" s="47"/>
      <c r="G42" s="47"/>
      <c r="H42" s="48"/>
    </row>
    <row r="43" spans="1:8" x14ac:dyDescent="0.3">
      <c r="A43" s="59">
        <v>121418021</v>
      </c>
      <c r="B43" s="81" t="s">
        <v>207</v>
      </c>
      <c r="C43" s="82"/>
      <c r="D43" s="47"/>
      <c r="E43" s="30">
        <v>80</v>
      </c>
      <c r="F43" s="47"/>
      <c r="G43" s="47"/>
      <c r="H43" s="48"/>
    </row>
    <row r="44" spans="1:8" x14ac:dyDescent="0.3">
      <c r="A44" s="59">
        <v>121417074</v>
      </c>
      <c r="B44" s="81" t="s">
        <v>216</v>
      </c>
      <c r="C44" s="82"/>
      <c r="D44" s="47"/>
      <c r="E44" s="30" t="s">
        <v>206</v>
      </c>
      <c r="F44" s="47"/>
      <c r="G44" s="47"/>
      <c r="H44" s="48"/>
    </row>
    <row r="45" spans="1:8" x14ac:dyDescent="0.3">
      <c r="A45" s="59">
        <v>121417076</v>
      </c>
      <c r="B45" s="81" t="s">
        <v>200</v>
      </c>
      <c r="C45" s="82"/>
      <c r="D45" s="47"/>
      <c r="E45" s="30">
        <v>40</v>
      </c>
      <c r="F45" s="47"/>
      <c r="G45" s="47"/>
      <c r="H45" s="48"/>
    </row>
    <row r="46" spans="1:8" s="54" customFormat="1" x14ac:dyDescent="0.3">
      <c r="A46" s="60"/>
      <c r="B46" s="83" t="s">
        <v>247</v>
      </c>
      <c r="C46" s="84"/>
      <c r="D46" s="56"/>
      <c r="E46" s="55"/>
      <c r="F46" s="56"/>
      <c r="G46" s="56"/>
      <c r="H46" s="57"/>
    </row>
    <row r="47" spans="1:8" x14ac:dyDescent="0.3">
      <c r="A47" s="59">
        <v>121418053</v>
      </c>
      <c r="B47" s="81" t="s">
        <v>221</v>
      </c>
      <c r="C47" s="82"/>
      <c r="D47" s="47"/>
      <c r="E47" s="30">
        <v>45</v>
      </c>
      <c r="F47" s="47"/>
      <c r="G47" s="47"/>
      <c r="H47" s="48"/>
    </row>
    <row r="48" spans="1:8" x14ac:dyDescent="0.3">
      <c r="A48" s="59">
        <v>121418066</v>
      </c>
      <c r="B48" s="81" t="s">
        <v>198</v>
      </c>
      <c r="C48" s="82"/>
      <c r="D48" s="47" t="s">
        <v>199</v>
      </c>
      <c r="E48" s="30"/>
      <c r="F48" s="47"/>
      <c r="G48" s="47"/>
      <c r="H48" s="48"/>
    </row>
    <row r="49" spans="1:8" s="54" customFormat="1" x14ac:dyDescent="0.3">
      <c r="A49" s="60"/>
      <c r="B49" s="83" t="s">
        <v>248</v>
      </c>
      <c r="C49" s="84"/>
      <c r="D49" s="56"/>
      <c r="E49" s="55"/>
      <c r="F49" s="56"/>
      <c r="G49" s="56"/>
      <c r="H49" s="57"/>
    </row>
    <row r="50" spans="1:8" s="54" customFormat="1" x14ac:dyDescent="0.3">
      <c r="A50" s="59">
        <v>121418017</v>
      </c>
      <c r="B50" s="81" t="s">
        <v>209</v>
      </c>
      <c r="C50" s="82"/>
      <c r="D50" s="47"/>
      <c r="E50" s="30">
        <v>73</v>
      </c>
      <c r="F50" s="56"/>
      <c r="G50" s="56"/>
      <c r="H50" s="57"/>
    </row>
    <row r="51" spans="1:8" x14ac:dyDescent="0.3">
      <c r="A51" s="60"/>
      <c r="B51" s="83" t="s">
        <v>259</v>
      </c>
      <c r="C51" s="84"/>
      <c r="D51" s="56"/>
      <c r="E51" s="55"/>
      <c r="F51" s="56"/>
      <c r="G51" s="56"/>
      <c r="H51" s="57"/>
    </row>
    <row r="52" spans="1:8" x14ac:dyDescent="0.3">
      <c r="A52" s="59">
        <v>121419066</v>
      </c>
      <c r="B52" s="81" t="s">
        <v>201</v>
      </c>
      <c r="C52" s="82"/>
      <c r="D52" s="47"/>
      <c r="E52" s="30">
        <v>75</v>
      </c>
      <c r="F52" s="47"/>
      <c r="G52" s="47"/>
      <c r="H52" s="48"/>
    </row>
    <row r="53" spans="1:8" s="54" customFormat="1" x14ac:dyDescent="0.3">
      <c r="A53" s="60"/>
      <c r="B53" s="83" t="s">
        <v>212</v>
      </c>
      <c r="C53" s="84"/>
      <c r="D53" s="56"/>
      <c r="E53" s="55"/>
      <c r="F53" s="56"/>
      <c r="G53" s="56"/>
      <c r="H53" s="57"/>
    </row>
    <row r="54" spans="1:8" x14ac:dyDescent="0.3">
      <c r="A54" s="59">
        <v>121415062</v>
      </c>
      <c r="B54" s="81" t="s">
        <v>213</v>
      </c>
      <c r="C54" s="82"/>
      <c r="D54" s="47"/>
      <c r="E54" s="30">
        <v>60</v>
      </c>
      <c r="F54" s="47"/>
      <c r="G54" s="47"/>
      <c r="H54" s="48"/>
    </row>
    <row r="55" spans="1:8" x14ac:dyDescent="0.3">
      <c r="A55" s="59">
        <v>121415017</v>
      </c>
      <c r="B55" s="81" t="s">
        <v>214</v>
      </c>
      <c r="C55" s="82"/>
      <c r="D55" s="47"/>
      <c r="E55" s="30">
        <v>60</v>
      </c>
      <c r="F55" s="47"/>
      <c r="G55" s="47"/>
      <c r="H55" s="48"/>
    </row>
    <row r="56" spans="1:8" s="54" customFormat="1" x14ac:dyDescent="0.3">
      <c r="A56" s="60"/>
      <c r="B56" s="83" t="s">
        <v>249</v>
      </c>
      <c r="C56" s="84"/>
      <c r="D56" s="56"/>
      <c r="E56" s="56"/>
      <c r="F56" s="56"/>
      <c r="G56" s="56"/>
      <c r="H56" s="57"/>
    </row>
    <row r="57" spans="1:8" x14ac:dyDescent="0.3">
      <c r="A57" s="59">
        <v>121416010</v>
      </c>
      <c r="B57" s="81" t="s">
        <v>224</v>
      </c>
      <c r="C57" s="82"/>
      <c r="D57" s="47"/>
      <c r="E57" s="30">
        <v>77</v>
      </c>
      <c r="F57" s="47"/>
      <c r="G57" s="47"/>
      <c r="H57" s="48"/>
    </row>
    <row r="58" spans="1:8" x14ac:dyDescent="0.3">
      <c r="A58" s="59">
        <v>121416045</v>
      </c>
      <c r="B58" s="81" t="s">
        <v>230</v>
      </c>
      <c r="C58" s="82"/>
      <c r="D58" s="47"/>
      <c r="E58" s="30" t="s">
        <v>206</v>
      </c>
      <c r="F58" s="47"/>
      <c r="G58" s="47"/>
      <c r="H58" s="48"/>
    </row>
    <row r="59" spans="1:8" x14ac:dyDescent="0.3">
      <c r="A59" s="59">
        <v>121417017</v>
      </c>
      <c r="B59" s="81" t="s">
        <v>218</v>
      </c>
      <c r="C59" s="82"/>
      <c r="D59" s="47"/>
      <c r="E59" s="30" t="s">
        <v>206</v>
      </c>
      <c r="F59" s="47"/>
      <c r="G59" s="47"/>
      <c r="H59" s="48"/>
    </row>
    <row r="60" spans="1:8" s="54" customFormat="1" x14ac:dyDescent="0.3">
      <c r="A60" s="60"/>
      <c r="B60" s="83" t="s">
        <v>250</v>
      </c>
      <c r="C60" s="84"/>
      <c r="D60" s="56"/>
      <c r="E60" s="56"/>
      <c r="F60" s="56"/>
      <c r="G60" s="56"/>
      <c r="H60" s="57"/>
    </row>
    <row r="61" spans="1:8" ht="15.6" x14ac:dyDescent="0.3">
      <c r="A61" s="59">
        <v>121419073</v>
      </c>
      <c r="B61" s="79" t="s">
        <v>226</v>
      </c>
      <c r="C61" s="80"/>
      <c r="D61" s="47"/>
      <c r="E61" s="30">
        <v>68</v>
      </c>
      <c r="F61" s="47" t="s">
        <v>227</v>
      </c>
      <c r="G61" s="47" t="s">
        <v>228</v>
      </c>
      <c r="H61" s="48" t="s">
        <v>229</v>
      </c>
    </row>
    <row r="62" spans="1:8" ht="15.6" x14ac:dyDescent="0.3">
      <c r="A62" s="59">
        <v>121419070</v>
      </c>
      <c r="B62" s="79" t="s">
        <v>238</v>
      </c>
      <c r="C62" s="80"/>
      <c r="D62" s="47"/>
      <c r="E62" s="30" t="s">
        <v>239</v>
      </c>
      <c r="F62" s="47"/>
      <c r="G62" s="47"/>
      <c r="H62" s="48"/>
    </row>
    <row r="63" spans="1:8" x14ac:dyDescent="0.3">
      <c r="A63" s="59">
        <v>121419054</v>
      </c>
      <c r="B63" s="81" t="s">
        <v>222</v>
      </c>
      <c r="C63" s="82"/>
      <c r="D63" s="47"/>
      <c r="E63" s="47" t="s">
        <v>223</v>
      </c>
      <c r="F63" s="47"/>
      <c r="G63" s="47"/>
      <c r="H63" s="48"/>
    </row>
    <row r="64" spans="1:8" s="54" customFormat="1" x14ac:dyDescent="0.3">
      <c r="A64" s="60"/>
      <c r="B64" s="83" t="s">
        <v>251</v>
      </c>
      <c r="C64" s="84"/>
      <c r="D64" s="56"/>
      <c r="E64" s="56"/>
      <c r="F64" s="56"/>
      <c r="G64" s="56"/>
      <c r="H64" s="57"/>
    </row>
    <row r="65" spans="1:8" x14ac:dyDescent="0.3">
      <c r="A65" s="59">
        <v>121416052</v>
      </c>
      <c r="B65" s="81" t="s">
        <v>225</v>
      </c>
      <c r="C65" s="82"/>
      <c r="D65" s="47"/>
      <c r="E65" s="30">
        <v>75</v>
      </c>
      <c r="F65" s="47"/>
      <c r="G65" s="47"/>
      <c r="H65" s="48"/>
    </row>
    <row r="66" spans="1:8" s="54" customFormat="1" x14ac:dyDescent="0.3">
      <c r="A66" s="60"/>
      <c r="B66" s="83" t="s">
        <v>252</v>
      </c>
      <c r="C66" s="84"/>
      <c r="D66" s="56"/>
      <c r="E66" s="55"/>
      <c r="F66" s="56"/>
      <c r="G66" s="56"/>
      <c r="H66" s="57"/>
    </row>
    <row r="67" spans="1:8" x14ac:dyDescent="0.3">
      <c r="A67" s="59">
        <v>121416007</v>
      </c>
      <c r="B67" s="81" t="s">
        <v>231</v>
      </c>
      <c r="C67" s="82"/>
      <c r="D67" s="47"/>
      <c r="E67" s="30">
        <v>30</v>
      </c>
      <c r="F67" s="47"/>
      <c r="G67" s="47"/>
      <c r="H67" s="48"/>
    </row>
    <row r="68" spans="1:8" s="54" customFormat="1" x14ac:dyDescent="0.3">
      <c r="A68" s="60"/>
      <c r="B68" s="83" t="s">
        <v>253</v>
      </c>
      <c r="C68" s="84"/>
      <c r="D68" s="56"/>
      <c r="E68" s="56"/>
      <c r="F68" s="56"/>
      <c r="G68" s="56"/>
      <c r="H68" s="57"/>
    </row>
    <row r="69" spans="1:8" x14ac:dyDescent="0.3">
      <c r="A69" s="59">
        <v>121419013</v>
      </c>
      <c r="B69" s="81" t="s">
        <v>233</v>
      </c>
      <c r="C69" s="82"/>
      <c r="D69" s="47"/>
      <c r="E69" s="30" t="s">
        <v>206</v>
      </c>
      <c r="F69" s="47"/>
      <c r="G69" s="47"/>
      <c r="H69" s="48"/>
    </row>
    <row r="70" spans="1:8" s="54" customFormat="1" x14ac:dyDescent="0.3">
      <c r="A70" s="60"/>
      <c r="B70" s="83" t="s">
        <v>254</v>
      </c>
      <c r="C70" s="84"/>
      <c r="D70" s="56"/>
      <c r="E70" s="56"/>
      <c r="F70" s="56"/>
      <c r="G70" s="56"/>
      <c r="H70" s="57"/>
    </row>
    <row r="71" spans="1:8" x14ac:dyDescent="0.3">
      <c r="A71" s="59">
        <v>121415011</v>
      </c>
      <c r="B71" s="81" t="s">
        <v>234</v>
      </c>
      <c r="C71" s="82"/>
      <c r="D71" s="47"/>
      <c r="E71" s="47" t="s">
        <v>235</v>
      </c>
      <c r="F71" s="47"/>
      <c r="G71" s="47"/>
      <c r="H71" s="48"/>
    </row>
    <row r="72" spans="1:8" s="54" customFormat="1" x14ac:dyDescent="0.3">
      <c r="A72" s="60"/>
      <c r="B72" s="83" t="s">
        <v>255</v>
      </c>
      <c r="C72" s="84"/>
      <c r="D72" s="56"/>
      <c r="E72" s="56"/>
      <c r="F72" s="56"/>
      <c r="G72" s="56"/>
      <c r="H72" s="57"/>
    </row>
    <row r="73" spans="1:8" x14ac:dyDescent="0.3">
      <c r="A73" s="59">
        <v>121415011</v>
      </c>
      <c r="B73" s="81" t="s">
        <v>234</v>
      </c>
      <c r="C73" s="82"/>
      <c r="D73" s="47"/>
      <c r="E73" s="47" t="s">
        <v>235</v>
      </c>
      <c r="F73" s="47"/>
      <c r="G73" s="47"/>
      <c r="H73" s="48"/>
    </row>
    <row r="74" spans="1:8" s="54" customFormat="1" ht="15.6" x14ac:dyDescent="0.3">
      <c r="A74" s="60"/>
      <c r="B74" s="87" t="s">
        <v>241</v>
      </c>
      <c r="C74" s="88"/>
      <c r="D74" s="56"/>
      <c r="E74" s="56"/>
      <c r="F74" s="56"/>
      <c r="G74" s="56"/>
      <c r="H74" s="57"/>
    </row>
    <row r="75" spans="1:8" ht="15" thickBot="1" x14ac:dyDescent="0.35">
      <c r="A75" s="61">
        <v>121418017</v>
      </c>
      <c r="B75" s="85" t="s">
        <v>209</v>
      </c>
      <c r="C75" s="86"/>
      <c r="D75" s="50"/>
      <c r="E75" s="49">
        <v>78</v>
      </c>
      <c r="F75" s="50"/>
      <c r="G75" s="50"/>
      <c r="H75" s="51"/>
    </row>
  </sheetData>
  <mergeCells count="74">
    <mergeCell ref="B2:C2"/>
    <mergeCell ref="B3:C3"/>
    <mergeCell ref="B9:C9"/>
    <mergeCell ref="B13:C13"/>
    <mergeCell ref="B14:C14"/>
    <mergeCell ref="B4:C4"/>
    <mergeCell ref="B7:C7"/>
    <mergeCell ref="B10:C10"/>
    <mergeCell ref="B8:C8"/>
    <mergeCell ref="B22:C22"/>
    <mergeCell ref="B46:C46"/>
    <mergeCell ref="B48:C48"/>
    <mergeCell ref="B49:C49"/>
    <mergeCell ref="B28:C28"/>
    <mergeCell ref="B45:C45"/>
    <mergeCell ref="B29:C29"/>
    <mergeCell ref="B34:C34"/>
    <mergeCell ref="B35:C35"/>
    <mergeCell ref="B44:C44"/>
    <mergeCell ref="B16:C16"/>
    <mergeCell ref="B17:C17"/>
    <mergeCell ref="B39:C39"/>
    <mergeCell ref="B23:C23"/>
    <mergeCell ref="B42:C42"/>
    <mergeCell ref="B31:C31"/>
    <mergeCell ref="B30:C30"/>
    <mergeCell ref="B24:C24"/>
    <mergeCell ref="B38:C38"/>
    <mergeCell ref="B26:C26"/>
    <mergeCell ref="B32:C32"/>
    <mergeCell ref="B27:C27"/>
    <mergeCell ref="B25:C25"/>
    <mergeCell ref="B18:C18"/>
    <mergeCell ref="B20:C20"/>
    <mergeCell ref="B21:C21"/>
    <mergeCell ref="B52:C52"/>
    <mergeCell ref="B50:C50"/>
    <mergeCell ref="B43:C43"/>
    <mergeCell ref="B51:C51"/>
    <mergeCell ref="B36:C36"/>
    <mergeCell ref="B47:C47"/>
    <mergeCell ref="B40:C40"/>
    <mergeCell ref="B41:C41"/>
    <mergeCell ref="B37:C37"/>
    <mergeCell ref="B53:C53"/>
    <mergeCell ref="B54:C54"/>
    <mergeCell ref="B55:C55"/>
    <mergeCell ref="B5:C5"/>
    <mergeCell ref="B69:C69"/>
    <mergeCell ref="B6:C6"/>
    <mergeCell ref="B19:C19"/>
    <mergeCell ref="B12:C12"/>
    <mergeCell ref="B15:C15"/>
    <mergeCell ref="B33:C33"/>
    <mergeCell ref="B63:C63"/>
    <mergeCell ref="B64:C64"/>
    <mergeCell ref="B57:C57"/>
    <mergeCell ref="B65:C65"/>
    <mergeCell ref="B66:C66"/>
    <mergeCell ref="B11:C11"/>
    <mergeCell ref="B61:C61"/>
    <mergeCell ref="B58:C58"/>
    <mergeCell ref="B56:C56"/>
    <mergeCell ref="B75:C75"/>
    <mergeCell ref="B74:C74"/>
    <mergeCell ref="B70:C70"/>
    <mergeCell ref="B71:C71"/>
    <mergeCell ref="B72:C72"/>
    <mergeCell ref="B73:C73"/>
    <mergeCell ref="B62:C62"/>
    <mergeCell ref="B67:C67"/>
    <mergeCell ref="B68:C68"/>
    <mergeCell ref="B59:C59"/>
    <mergeCell ref="B60:C60"/>
  </mergeCells>
  <pageMargins left="0.25" right="0.25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C.Table</vt:lpstr>
      <vt:lpstr>Sheet1</vt:lpstr>
      <vt:lpstr>Sheet2</vt:lpstr>
      <vt:lpstr>C.Table!Print_Area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</dc:creator>
  <cp:lastModifiedBy>Shaymaa Ibrahim</cp:lastModifiedBy>
  <cp:lastPrinted>2020-08-19T09:03:08Z</cp:lastPrinted>
  <dcterms:created xsi:type="dcterms:W3CDTF">2019-01-19T11:25:29Z</dcterms:created>
  <dcterms:modified xsi:type="dcterms:W3CDTF">2025-02-26T19:46:05Z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ace2e259-f749-4d81-8db8-3d56588700ea</vt:lpwstr>
  </property>
</Properties>
</file>